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s_Infor\itss2024\002 - febrero\Evaluar - Suda\"/>
    </mc:Choice>
  </mc:AlternateContent>
  <bookViews>
    <workbookView xWindow="0" yWindow="0" windowWidth="23040" windowHeight="9072" tabRatio="805" activeTab="5"/>
  </bookViews>
  <sheets>
    <sheet name="ORGANIZACIÓN" sheetId="1" r:id="rId1"/>
    <sheet name="INFRAESTRUCTURA" sheetId="2" r:id="rId2"/>
    <sheet name="PROFESORES" sheetId="3" r:id="rId3"/>
    <sheet name="DOCENCIA" sheetId="4" r:id="rId4"/>
    <sheet name="INVESTIGACIÓN" sheetId="5" r:id="rId5"/>
    <sheet name="VINCULACIÓN"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6" l="1"/>
  <c r="H52" i="5"/>
  <c r="H122" i="3"/>
  <c r="H66" i="2"/>
  <c r="H115" i="1"/>
  <c r="H179" i="4" l="1"/>
  <c r="H250" i="4" s="1"/>
</calcChain>
</file>

<file path=xl/sharedStrings.xml><?xml version="1.0" encoding="utf-8"?>
<sst xmlns="http://schemas.openxmlformats.org/spreadsheetml/2006/main" count="2381" uniqueCount="1062">
  <si>
    <t>INSTITUTO SUPERIOR TECNOLÓGICO SUDAMERICANO</t>
  </si>
  <si>
    <t>FECHA:</t>
  </si>
  <si>
    <t>CRITERIO:</t>
  </si>
  <si>
    <t>Organización</t>
  </si>
  <si>
    <t>INDICADOR:</t>
  </si>
  <si>
    <t>1.1.1. Planificación estratégica y operativa</t>
  </si>
  <si>
    <t>CARGO RESPONSABLE:</t>
  </si>
  <si>
    <t>Rector</t>
  </si>
  <si>
    <t>CORRESPONSABLE:</t>
  </si>
  <si>
    <t>Coordinador de Sistemas Informático</t>
  </si>
  <si>
    <t>OBJETIVO ESTRATÉGICO</t>
  </si>
  <si>
    <t>ACTIVIDADES</t>
  </si>
  <si>
    <t xml:space="preserve">SUBACTIVIDADES </t>
  </si>
  <si>
    <t>CRONOGRAMA</t>
  </si>
  <si>
    <t>RESPONSABLE</t>
  </si>
  <si>
    <t>PRESUPUESTO</t>
  </si>
  <si>
    <t>EVIDENCIA</t>
  </si>
  <si>
    <t>ARCHIVO</t>
  </si>
  <si>
    <t>Fecha inicio
(mm/año)</t>
  </si>
  <si>
    <t>Fecha fin
(mm/año)</t>
  </si>
  <si>
    <t>PLAN OPERATIVO ANUAL 2024</t>
  </si>
  <si>
    <t>Loja, 27 de diciembre de 2023</t>
  </si>
  <si>
    <t>Reestructurar e implementar el PEDI-ISTS para el periodo 2022-2026 a partir de la filosofía institucional, autoevaluación, articulado con el Modelo de Evaluación 2024 y criterios de calidad y pertinencia promoviendo la participación de miembros estratégicos de la comunidad educativa y actores relevantes.</t>
  </si>
  <si>
    <t>Implementar los POAs articulados al PEDI-ISTS 2022 – 2026 para cumplir con los objetivos estratégicos anuales garantizando el progreso planificado y la consecuente toma de acciones correctivas.</t>
  </si>
  <si>
    <t>Actualizar periódicamente el PEDI ISTS 2022-2026 y/o los POA´s mediante procesos de sustento, autorización y registros de procedimientos establecidos en la norma interna de planificación para cumplimiento de metas.</t>
  </si>
  <si>
    <t>Conformar el comité de aseguramiento interno de la calidad del cumplimiento del PEDI ISTS 2022 – 2026 y POAs para el cumplimiento de metas.</t>
  </si>
  <si>
    <t>Implementar una herramienta tecnológica que contenga instrumentos y protocolos para el seguimiento, control y evaluación del cumplimiento del PEDI ISTS 2022 – 2026 y POAs con la finalidad de retroalimentar acciones con enfoque en la calidad institucional.</t>
  </si>
  <si>
    <t>Implementar el área de archivo general que resguarde documentación física y digital de evidencias resultantes de la construcción e implementación de PEDI ISTS 2022-2026 y POA’s empleando un repositorio digital institucional robusto, equipos tecnológicos y mobiliario para un eficiente ordenamiento institucional.</t>
  </si>
  <si>
    <t>Actualizar la página web institucional con el PEDI-ISTS 2022-2026 y POAs para transparentar procesos institucionales y rendir cuentas a la comunidad educativa interna y sociedad en general, mediante la revisión y actualización periódica.</t>
  </si>
  <si>
    <t>Implementar el Manual de Funciones del ISTS que contenga organigrama estructural institucional y fichas de cargos para organizar funciones, puestos de trabajo y flujos de proceso.</t>
  </si>
  <si>
    <t>Fortalecer la gestión integral de la institución a través de la implementación del plan estratégico de desarrollo institucional 2022-2026 priorizando estrategias de planificación, desarrollo y gestión social para promover educación superior tecnológica de calidad y pertinencia en apego a la misión y visión institucional.</t>
  </si>
  <si>
    <t>Coordinador de Sistemas Informáticos</t>
  </si>
  <si>
    <t>Diseñar e implementar los POAS 2024 para la totalidad de la gestión institucional.
Dar seguimiento y acompañamiento al cumplimiento de POA 2024.</t>
  </si>
  <si>
    <t>POA ISTS 2024
Acta de aprobación del Consejo Académico Superior ISTS.
Publicación en Página Web ISTS.
Publicación en Academicok ISTS.
Registro de asistencia de participantes.
Evidencias documentales, instrumentales y/o audiovisuales intrínsecas al objetivo en cumplimiento al Art. 178 del COIP.</t>
  </si>
  <si>
    <t>PEDI y POA’s actualizados de forma anual.
Acta de aprobación del Consejo Académico Superior ISTS.
Publicación en Página Web ISTS.
Publicación en Academicok ISTS.
Registro de asistencia de participantes.
Evidencias documentales, instrumentales y/o audiovisuales intrínsecas al objetivo en cumplimiento al Art. 178 del COIP.</t>
  </si>
  <si>
    <t>Academicok ISTS
Página Web ISTS
Departamento de Archivo ISTS</t>
  </si>
  <si>
    <t>Designar a integrantes de Comité de aseguramiento interno de la calidad de acuerdo a responsables de criterios y subcriterios.</t>
  </si>
  <si>
    <t>Acta de posesión de Comité interno de seguimiento, control y evaluación del cumplimiento del PEDI ISTS 2022 – 2026 y POAs.
Acta de aprobación del Consejo Académico Superior ISTS.
Evidencias documentales, instrumentales y/o audiovisuales intrínsecas al objetivo en cumplimiento al Art. 178 del COIP.</t>
  </si>
  <si>
    <t>Departamento de Archivo ISTS</t>
  </si>
  <si>
    <t>Proformar herramientas tecnólogicas completas y que sean para el área de educación.
Seleccionar herramienta tecnológica.
Implementar herramienta tecnológica para seguimiento, control y evaluación del cumplimiento del PEDI ISTS 2022 – 2026 y POAs.</t>
  </si>
  <si>
    <t>12/12/2023
20/12/2023
21/12/2023</t>
  </si>
  <si>
    <t>19/12/2023
20/12/2023
29/02/2024</t>
  </si>
  <si>
    <t>Acta de aprobación del Consejo Académico Superior ISTS.
Herramientas de software, instrumentos y protocolos para el control de ejecución y evaluación de PEDI y POAs.
Factura
Evidencias documentales, instrumentales y/o audiovisuales intrínsecas al objetivo en cumplimiento al Art. 178 del COIP.</t>
  </si>
  <si>
    <t>Proformar equipos tecnologicos, materiales de oficina, mobiliario y herramienta de gestión documental.
Seleccionar equipo tecnologico, mobiliario, recursos de oficina y herramienta de gestión documnetal.
Implementar el Departamento de Archivo ISTS.
Contratar al profesional luego del concurso de méritos correspondiente.</t>
  </si>
  <si>
    <t>02/01/2024
29/01/2024
31/01/2024
04/03/2024</t>
  </si>
  <si>
    <t>22/1/2024
29/01/2024
04/03/2024
18/03/2024</t>
  </si>
  <si>
    <t>Mobiliario, equipo técnico, evidencia física, evidencia digital.
Facturas.
Contrato de trabajo.
Evidencias documentales, instrumentales y/o audiovisuales intrínsecas al objetivo en cumplimiento al Art. 178 del COIP.
Visita in situ.</t>
  </si>
  <si>
    <t>Cargar documentos de PEDI-ISTS 2022-2026 y POAs en la Página Web ISTS.</t>
  </si>
  <si>
    <t>Página Web ISTS
Departamento de Archivo ISTS</t>
  </si>
  <si>
    <t>Presentar el Manual de Funciones ISTS para la aprobación del Consejo Académico Superior ISTS.
Socializar e implementar el Manual de Funciones ISTS con todo el personal.</t>
  </si>
  <si>
    <t>18/1/2024
22/01/2024</t>
  </si>
  <si>
    <t>Página Web ISTS con el PEDI 2022 – 2026 y POAs 2022, 2023 y 2024.</t>
  </si>
  <si>
    <t>Manual de Funciones del ISTS con fichas de cargos. 
Organigrama estructural institucional.
Acta de aprobación del Consejo Académico Superior ISTS.
Socialización y acta de entrega – recepción.
Página Web ISTS con Manual de Funciones ISTS.</t>
  </si>
  <si>
    <t xml:space="preserve">Evaluar el POA ISTS 2023 para medir resultados y cumplimiento.
Reestructurar e implementar el PEDI ISTS para los años 2024, 2025 y 2026.
</t>
  </si>
  <si>
    <t xml:space="preserve">01/11/2023
01/11/2023
</t>
  </si>
  <si>
    <t xml:space="preserve">12/01/2024
12/01/2024
</t>
  </si>
  <si>
    <t>PEDI-ISTS 2022 – 2026.
Acta de aprobación del Consejo Académico Superior ISTS.
Públicación en Página Web ISTS.
Publicación en Academicok ISTS.
Publicación en redes sociales institutcionales.
Registro de asistencia de participantes.
Evidencias documentales, instrumentales y/o audiovisuales intrínsecas al objetivo en cumplimiento al Art. 178 del COIP.</t>
  </si>
  <si>
    <t>31/12/2024
31/12/2024</t>
  </si>
  <si>
    <t>27/12/2023
02/01/2024</t>
  </si>
  <si>
    <t>Evaluar la ejecución de PEDI ISTS 2022-2026 y POA 2024 trimestralmente.
Ejecutar reuniones de trabajo para revisar resultados de evaluación.
Actualizar el PEDI ISTS 2022 - 2026 y POA 2024 en base los resultados obtenidos.</t>
  </si>
  <si>
    <t xml:space="preserve">01/03/2024
01/03/2024
01/12/2024
</t>
  </si>
  <si>
    <t xml:space="preserve">28/12/2024
28/12/2024
28/12/2024
</t>
  </si>
  <si>
    <t>Regente Promotor</t>
  </si>
  <si>
    <t>18/1/2024
28/12/2024</t>
  </si>
  <si>
    <t>1.1.2 Relaciones interinstitucionales para el desarrollo</t>
  </si>
  <si>
    <t>Vicerrector de Desarrollo e Innovación</t>
  </si>
  <si>
    <t>Coordinadores de Carrera y Relacionador Público</t>
  </si>
  <si>
    <t>Elaborar la planificación académica 2024 - 2026 para el desarrollo de relaciones interinstitucionales y la creación  o participación de redes académicas por asignaturas, por productos o servicios, movilidad docente-estudiantil a nivel nacional e internacional mediante el uso de herramientas o procesos para el efecto.</t>
  </si>
  <si>
    <t>Vicerrector de Desarrollo e Innovación.</t>
  </si>
  <si>
    <t>Formar o participar en redes académicas por asignaturas, carreras, productos y servicios de I+D y de vinculación con la sociedad mediante la gestión de convenios nacionales e internacionales en base al diagnóstico establecido en el PEDI ISTS y POA 2024 para promover la movilidad docente y estudiantil así como homologación.</t>
  </si>
  <si>
    <t xml:space="preserve">Convenios y/o cartas compromisos locales, nacionales e internacionales para redes académicas por asignaturas, por carreras, productos y servicios de I+D y de vinculación con la sociedad.
Facturas.
Informe de gestión. 
Informe económico.
Evidencias documentales, instrumentales y/o audiovisuales intrínsecos al objetivo en cumplimiento al Art. 178 del COIP.
</t>
  </si>
  <si>
    <t>Crear un sistema progresivo de movilidad nacional e internacional de docentes y estudiantes en base a los convenios, nacionales y/o internacionales que permitan la movilidad para mejorar el currículo, cobertura bibliográfica y procesos de homologación.</t>
  </si>
  <si>
    <t xml:space="preserve">Convenios y/o cartas compromisos locales, nacionales e internacionales para movilidad nacional e internacional de docentes y estudiantes
Facturas.
Informe de gestión. 
Informe económico.
Evidencias documentales, instrumentales y/o audiovisuales intrínsecos al objetivo en cumplimiento al Art. 178 del COIP.
</t>
  </si>
  <si>
    <t>Ejecutar y supervisar los planes académicos de movilidad nacional e internacional de docentes y estudiantes bajo la modalidad de intercambio para lograr la absorción, transferencia de conocimientos, habilidades y destrezas mediante un proceso de seguimiento y evaluación sistematizado que garantice el cumplimiento efectivo del objeto de los convenios.</t>
  </si>
  <si>
    <t xml:space="preserve">Plan de movilidad docente y plan de movilidad estudiantil.
Plan académico de docente y plan académico de estudiantes.
Protocolos nacionales e internacionales (cartas de invitación).
Informe de seguimiento y resultados.
Lista certificada de docentes y estudiantes participantes en movilidad.
Testimonios de participantes institucionales y de la contraparte.
Acta de Consejo de Académico Superior ISTS de aprobación de movilidad y estímulo, asignación presupuestaria.
Evidencias documentales, instrumentales y/o audiovisuales intrínsecos al objetivo en cumplimiento al Art. 178 del COIP.
</t>
  </si>
  <si>
    <t>Ejecutar la participación en las redes académicas internas o externas por carreras, asignaturas, productos y servicios para la mejora continua de la calidad de educación institucional mediante un proceso de involucramiento, seguimiento y evaluación sistemática que garantice el cumplimiento efectivo del objeto de los convenios.</t>
  </si>
  <si>
    <t xml:space="preserve">Planificación anual estratégica con responsables, cronogramas y presupuestos.
Acta de Consejo de Académico Superior ISTS de aprobación para participación en redes y asignación presupuestaria. 
Informe de resultados, entrega y seguimiento.
Informe de movilidad.
Lista certificada de docentes participantes en redes académicas. 
Testimonios de participantes institucionales y de la contraparte.
Evidencias documentales, instrumentales y/o audiovisuales intrínsecos al objetivo en cumplimiento al Art. 178 del COIP.
</t>
  </si>
  <si>
    <t xml:space="preserve">Evaluar los procesos de relaciones interinstitucionales actuales acorde a las necesidades de la institución.
Establecer carreras y docentes participantes en el proceso de redes académicas por asignaturas, por productos o servicios, movilidad docente y estudiantil.
Desarrollar un cronograma de ejecución con responsables y presupuestos.
Levantar la planificación academica en base a lo estipulado.
</t>
  </si>
  <si>
    <t xml:space="preserve">02/01/2024
08/01/2024
15/01/2024
21/01/2024
</t>
  </si>
  <si>
    <t xml:space="preserve">06/1/2024
13/01/2024
20/01/2024
23/01/2024
</t>
  </si>
  <si>
    <t>Planificación anual estratégica con responsables, cronogramas y presupuestos.
Base de datos de IES en base al diagnóstico del PEDI.
Acta de aprobación de Consejo Académico Superior ISTS.
Lista de carreras participantes.
Modelo de convenio establecido.</t>
  </si>
  <si>
    <t xml:space="preserve">Identificar IES nacionales e internacionales acorde a las necesidades institucionales para establecer convenios de movilidad docente y estudiantil.
Elaborar el modelo de convenio marco de movilidad e intercambio, detallando objetivos, vigencia, compromisos de cada parte, esquema de financiamiento, así como los procesos de postulación, selección, convalidaciones, derechos y obligaciones conforme lo indica el convenio.
Realizar acercamientos formales con autoridades de las IES seleccionadas, mediante correos electrónicos y llamadas telefónicas destacando beneficios mutuos acorde al convenio.
Organizar visitas técnicas a las IES seleccionadas para conocer in situ sus instalaciones, carreras y servicios; y explorar intereses.
Suscribir convenios marco de movilidad e intercambio de manera presencial con al menos dos IES por año, sobre la base de la propuesta modelo preparada.
</t>
  </si>
  <si>
    <t>24/1/2024
4/02/2024
06/02/2024
20/02/2024
10/03/2024</t>
  </si>
  <si>
    <t>3/2/2024
05/02/2024
29/02/2024
10/03/2024
01/04/2024</t>
  </si>
  <si>
    <t>Definir carreras y docentes idóneos para la continuidad del plan de movilidad, para mejorar el curriculum, cobertura bibliográfica y procesos de homologación.
Establecer un proceso de homologación de materias, cursos o capacitaciones entre las IES participantes con una duración mínina de 20 días laborales para facilitar la acreditación y convalidación.</t>
  </si>
  <si>
    <t>1/3/2024
1/3/2024</t>
  </si>
  <si>
    <t>29/03/2024
29/03/2024</t>
  </si>
  <si>
    <t>Socializar con estudiantes y docentes seleccionados, sobre la absorción, transferencia de conocimientos, habilidades y destrezas de su proceso de movilidad docente - estudiantil.
Coordinar con las IES el itinerario de los participantes según actividades dentro del cronograma en el proceso de intercambio.
Gestionar alojamiento temporal, transporte, alimentación, acceso al campus de los estudiantes y docentes participantes.
Realizar seguimiento continuo vía canales de información a los participantes durante su periodo de intercambio para asistir cualquier imprevisto.
Solicitar reportes de progreso semanales a estudiantes y docentes participantes sobre la absorción, transferencia de conocimientos, habilidades y destrezas en su estadía en la IES.
Difundir mediante mediante canales de comunicación institucionales los procesos de movilidad docente y estudiantil</t>
  </si>
  <si>
    <t>11/3/2024
18/03/2024
18/03/2024
01/04/2024
01/04/2024
29/04/204</t>
  </si>
  <si>
    <t>16/3/2024
23/03/2024
23/03/2024
26/04/2024
26/04/2024
04/05/2024</t>
  </si>
  <si>
    <t>Identificar de tres a cinco redes internacionales líderes en áreas de investigación de interés institucional, analizando alcances, IES y requerimientos de participación.
Designar docentes ante cada red para liderar proceso de acercamiento, preferiblemente docentes con dominio de idiomas y perfil internacional.
Gestionar y concretar la vinculación formal de la institución a las redes seleccionadas a través de procesos formales de registro, pago de membresías, designación de delegados institucionales.
Definir un plan de primera inserción a cada red priorizada detallando objetivos, actividades sugeridas, resultados e indicadores esperados.
Documentar las actividades realizadas en el marco de la red y sistematizar buenas prácticas e información relevante para la institución sobre la base de reportes periódicos.
Evaluar mensualmente los resultados e impactos tangibles de la participación en redes sobre indicadores de calidad docente, investigativa, producción académica, etc.</t>
  </si>
  <si>
    <t>11/3/2024
18/03/2024
18/03/2024
01/04/2024
01/04/2024
29/04/204</t>
  </si>
  <si>
    <t>16/3/2024
23/03/2024
23/03/2024
26/04/2024
31/12/2024
31/12/2024</t>
  </si>
  <si>
    <t>1.1.3. Aseguramiento interno de la calidad</t>
  </si>
  <si>
    <t>Coordinador de evaluación interna</t>
  </si>
  <si>
    <t xml:space="preserve">Comité de aseguramiento interno de la calidad </t>
  </si>
  <si>
    <t>Planificación de autoevaluación.
Acta de Consejo Académico Superior del ISTS.
Informes de resultados de cumplimiento de indicadores o estándares de calidad evaluados.
Evidencias documentales, instrumentales y/o audiovisuales intrínsecas al objetivo en cumplimiento al Art. 178 del COIP.</t>
  </si>
  <si>
    <t>Recolectar evidencias físicas y digitales en el proceso de autoevaluación y en cumplimiento de indicadores del PEDI 2022-2026 con el objetivo divulgar resultados alcanzados y retroalimentar procesos.</t>
  </si>
  <si>
    <t>Evidencias físicas y digitales en el departamento de archivo institucional.
Grupos de informantes.
Plan de mejoras.
Evidencias documentales, instrumentales y/o audiovisuales intrínsecas al objetivo en cumplimiento al Art. 178 del COIP.</t>
  </si>
  <si>
    <t>Analizar periódicamente informes de los resultados de la autoevaluación mediante reuniones de trabajo de la Comisión de Aseguramiento Interno de la Calidad ISTS y los responsables de indicadores para generar acciones correctivas y de perfeccionamiento institucional.</t>
  </si>
  <si>
    <t>Ejecutar reuniones trimestrales de trabajo entre la Comisión de Aseguramiento Interno de la Calidad ISTS y los responsables de indicadores.</t>
  </si>
  <si>
    <t>Informes de los miembros de la comisión de Aseguramiento Interno de la Calidad.
PEDI 2022-2026.
POA 2024.
Plan de mejoras y actas de compromiso.
Informe anual de rendición de cuentas.
Evidencias documentales, instrumentales y/o audiovisuales intrínsecas al objetivo en cumplimiento al Art. 178 del COIP</t>
  </si>
  <si>
    <t>2/1/2024
22/01/2024
26/01/2024</t>
  </si>
  <si>
    <t>15/1/2024
22/01/2024
31/12/2024</t>
  </si>
  <si>
    <t>Levantar el Plan de Autoevaluación ISTS.
Presentar el Plan de Autoevaluación ISTS para aprobación por parte del Consejo Académico Superior ISTS.
Implementar el Plan de Autoevaluación ISTS.</t>
  </si>
  <si>
    <t>Diseñar e implementar el Plan de Autoevaluación ISTS a partir del Modelo de Evaluación Externa 2024 y Guía de Autoevaluación CACES para seguimiento, control, evaluación y mejoramiento de la calidad de la gestión institucional.</t>
  </si>
  <si>
    <t>Recolectar evidencias físicas y digitales de cada proceso de autoevaluación.
Archivar evidencias físicas y digitales en el departamento correspondiente y herramienta tecnológica.</t>
  </si>
  <si>
    <t>Archivos institucionales</t>
  </si>
  <si>
    <t>1.1.4 Sistema informático de gestión</t>
  </si>
  <si>
    <t>Coordinador de Sistemas Informáticos y Secretaría General</t>
  </si>
  <si>
    <t xml:space="preserve"> Fortalecer la gestión integral de la institución a través de la implementación del plan estratégico de desarrollo institucional 2022-2026 priorizando estrategias de planificación, desarrollo y gestión social para promover educación superior tecnológica de calidad y pertinencia en apego a la misión y visión institucional.</t>
  </si>
  <si>
    <t>Mejorar la eficiencia y funcionalidad del Sistema de Gestión Académica ISTS de los módulos de matrículas en línea, trámites académicos en línea y tickets mediante la reprogramación de estos módulos para atender las necesidades de los estudiantes y miembros de la comunidad de la comunidad académica.</t>
  </si>
  <si>
    <t>Actualizar los manuales de usuarios con línea gráfica correspondiente al Academicok ISTS.
Crear los manuales de usuarios del Departamento de archivo ISTS para el repositorio digital.
Crear los manuales para el uso del módulo de Ticket.
Publicar material audivisual de manuales de uso de SIG.</t>
  </si>
  <si>
    <t>Manuales y documentos de usuarios de Academicok ISTS, Repositorio digital y módulo de tickets.
Evidencias documentales, instrumentales y/o audiovisuales intrínsecas al objetivo en cumplimiento al Art. 178 del COIP.</t>
  </si>
  <si>
    <t>Coordinador de Talento Humano</t>
  </si>
  <si>
    <t>Departamento de archivo ISTS</t>
  </si>
  <si>
    <t>Capacitar a toda la colectividad educativa sobre el uso del SIG mediante la planificación y organización de sesiones formativas, talleres para facilitar la usabilidad con el SIG.</t>
  </si>
  <si>
    <t>Desarrollar cronogramas de capacitación.
Crear material para la presentación.
Capacitar en forma presencial - online para estudiantes y docentes de la institución.</t>
  </si>
  <si>
    <t>Registros de asistencia.
Evidencias documentales, instrumentales y/o audiovisuales intrínsecas al objetivo en cumplimiento al Art. 178 del COIP.</t>
  </si>
  <si>
    <t>Académicok ISTS.
Contrato.
Facturas de pago.
Visita in situ.
Evidencias documentales, instrumentales y/o audiovisuales intrínsecas al objetivo en cumplimiento al Art. 178 del COIP.</t>
  </si>
  <si>
    <t>2/1/2022
2/1/2022
2/1/2022
29/2/2024
29/2/2024</t>
  </si>
  <si>
    <t>31/1/2024
31/1/2024
29/2/2024
28/12/2024
28/12/2024</t>
  </si>
  <si>
    <t>Habilitar el módulo de mátriculas en línea en el Academicok ISTS.
Habilitar el módulo de funcionamiento de Tickets dentro del Academicok ISTS.
Definir los trámites que estaran disponibles en línea para uso de estudiantes en el Academicok ISTS.
Reportar el uso de módulos de matriculación y tickets del Acadmicok ISTS.
Evaluar el grado de satisfacción de uso de los módulos del Academicok ISTS.</t>
  </si>
  <si>
    <t>Realizar la actualización integral de los manuales de usuarios del Sistema Informático de Gestión (SIG) a través de la revisión exhaustiva y recolección de información detallada de las funcionalidades, características y procesos relevantes del sistema para el uso correcto del SIG por parte de estudiantes, docentes y personal administrativo.</t>
  </si>
  <si>
    <t>1.2.1. Indicador Igualdad de Oportunidades</t>
  </si>
  <si>
    <t>Coordinador de Bienestar Estudiantil</t>
  </si>
  <si>
    <t>Coordinador de Seguridad Laboral y Coordinador de Talento Humano</t>
  </si>
  <si>
    <t xml:space="preserve">Fortalecer la gestión integral de la institución a través de la implementación del plan estratégico de desarrollo institucional 2022-2024 priorizando estrategias de planificación, desarrollo y gestión social para promover educación superior tecnológica de calidad y pertinencia en apego a la misión y visión institucional.
l.
</t>
  </si>
  <si>
    <t>Actualizar periódicamente las políticas de acción afirmativa institucionales a efectos de divulgar su contenido en la página web institucional para información de los beneficios y su consecuente uso por parte de los beneficiarios.</t>
  </si>
  <si>
    <t>Revisar las Políticas de Acción Afirmativa.
Actualizar las políticas de acción afirmativa institucional.
Aprobar las Políticas de Acción Afirmativa por el Consejo Académico Superior.
Publicar la política de acción afirmativa en la Página Web ISTS.</t>
  </si>
  <si>
    <t xml:space="preserve">Política de Acción. Afirmativa ISTS.
Acta de Consejo Académico Superior.
Página Web ISTS.
</t>
  </si>
  <si>
    <t>Departamento de archivo ISTS
Pagina Web ISTS</t>
  </si>
  <si>
    <t xml:space="preserve">
Departamento de archivo ISTS
Sistema contable
Archivos departamento Contabilidad</t>
  </si>
  <si>
    <t xml:space="preserve">Determinar procesos, estrategias, instrumentos para identificar posibles condiciones de vulnerabilidad existente en los miembros de la comunidad educativa con especial énfasis en la población estudiantil a efectos de brindar seguimiento y acompañamiento oportuno con enfoque hacia el bienestar integral del ser humano, su permanencia y su desempeño exitoso en el ISTS. </t>
  </si>
  <si>
    <t xml:space="preserve">Nómina de personas en condición de vulnerabilidad.
Plan de acción para detectar y acompañar a personas en condición de vulnerabilidad.
Informes de atención, seguimiento y actas de compromiso.
Certificados de profesionales tratantes externos como psicólogo, médico, otros.
</t>
  </si>
  <si>
    <t>Implementar un protocolo de protección de carácter extraordinario para miembros específicos de la comunidad del ISTS en situación de vulnerabilidad, grupos históricamente excluidos y de atención prioritaria para actuar en casos especiales.</t>
  </si>
  <si>
    <t>Diseñar un protocolo de protección de carácter extraordinario.
Revisar y aprobar el protocolo de protección de carácter extraordinario por el Consejo Académico Superior.
Buscar entidades consolidadas para generar convenios de colaboracion bilateral.
Implementar el protocolo de protección de carácter extraordinario en casos especiales.</t>
  </si>
  <si>
    <t>Implementar una estrategia integral para erradicar cualquier forma de violencia y discriminación social dentro de la comunidad educativa del instituto mediante la ejecución de acciones afirmativas como intervención y apoyo psicológico temprano, campañas de sensibilizaciones semestrales y otras estrategias que ayuden a erradicar la violencia y discriminación.</t>
  </si>
  <si>
    <t>Promover la igualdad de oportunidades para fomentar la representación paritaria de hombres y mujeres en docencia, cargos de dirección académica, procesos de capacitación y estudios de tercer y/o cuarto nivel mediante el análisis y selección de perfiles profesionales, méritos y trayectoria profesional en la institución y normativa del escalafón docente.</t>
  </si>
  <si>
    <t xml:space="preserve">Informe de selección y concursos internos para conformación del Consejo Académico Superior ISTS  para la participación de las mujeres del instituto.
Actas de posesión de autoridades en cargos directivos.
Lista certificada de docentes con su título máximo de tercer o cuarto nivel.
Certificaciones de ingresos y salidas de profesoras en cargos académicos.
Documentos que evidencien el apoyo institucional a profesoras para desarrollar procesos de formación y capacitación y estudios de cuarto nivel.
</t>
  </si>
  <si>
    <t xml:space="preserve">Departamento de archivo ISTS
Pagina Web ISTS
</t>
  </si>
  <si>
    <t xml:space="preserve">Diseñar e implementar un programa integral de orientación vocacional mediante un análisis detallado de las habilidades, actitudes y aptitudes de los  aspirantes a ingresar al instituto con especial énfasis a los que se encuentren en condición de vulnerabilidad  para guiarlos de manera oportuna e informada sobre la elección de una carrera de la oferta educativa institucional. </t>
  </si>
  <si>
    <t>Diseñar el programa integral de orientación vocacional "Camino al Éxito".
Realizar el cronograma de aplicación del programa.
Ejecutar el programa integral de orientación vocacional "Camino al Éxito", destinado a los aspirantes a ingresar al instituto. 
Analizar el resultado del programa</t>
  </si>
  <si>
    <t xml:space="preserve">Programa de orientación vocacional. 
Test  de orientación vocacional aplicado a los aspirantes.
Lista de aspirantes incluyendo a los que se encuentren en condición de vulnerabilidad.
Evidencias documentales, instrumentales y/o audiovisuales intrínsecas al objetivo en cumplimiento al Art. 178 del COIP.
</t>
  </si>
  <si>
    <t xml:space="preserve">Promover la democracia institucional mediante procesos eleccionarios de Gobierno y Representante Estudiantil ISTS con la finalidad de que los estudiaste gocen de representación con voz y voto en el Consejo Académico Superior ISTS y en el Comité de Ética y Transparencia ISTS. </t>
  </si>
  <si>
    <t xml:space="preserve">Reglamento de elección del Gobierno Estudiantil ISTS.
Oficios de convocatoria para apertura de proceso eleccionario.
Ficha de inscripción de candidaturas.
Plan de trabajo del gobierno estudiantil.
Oficio de aceptación de candidaturas para la contienda electoral.
Capturas del Academicok ISTS de resultados.
Acta de resultados.
Acta de posesión de representante estudiantil.
</t>
  </si>
  <si>
    <t>Departamento de archivo ISTS
Pagina Web ISTS
Academicok ISTS</t>
  </si>
  <si>
    <t>Implementar un plan de estímulos y reconocimientos dirigido a estudiantes, docentes, administrativos y personal de apoyo para estimular y destacar los logros alcanzados.</t>
  </si>
  <si>
    <t xml:space="preserve">Impulsar previo a la culminación de cada semestre de estudios las políticas de acción afirmativa que contienen criterios de: inclusión educativa, igualdad de oportunidades, discriminación, apoyo a personas en condiciones de vulnerabilidad, becas institucionales, otros beneficios que la institución otorga con la finalidad de promover la igualdad de oportunidades.
</t>
  </si>
  <si>
    <t xml:space="preserve">Desarrollar la campaña "El SUDA sin barreras" para divulgar las políticas de acción afirmativa.
Difundir la campaña en las instalaciones del ISTS y Página Web ISTS.
</t>
  </si>
  <si>
    <t>15/01/2024
15/07/2024
26/01/2024
22/07/2024</t>
  </si>
  <si>
    <t>19/01/2024
19/07/2024
26/01/2024
26/07/2024</t>
  </si>
  <si>
    <t>Establecer un proceso de matriculación efectivo que permita conocer e identificar vulnerabilidades existentes desde el inicio de los estudios de tercer nivel.
Realizar una encuesta específica refente a diversas vulnerabilidades.
Analizar los resultados de las encuentas para brindar el seguimiento y acompañamiento oportuno en casos de vulnerabilidad.
Moniterear de forma continua a los estudiantes que presenten vulnerabilidades.</t>
  </si>
  <si>
    <t>19/02/2024
01/08/2024
01/04/2024
13/05/2024
02/01/2024</t>
  </si>
  <si>
    <t>06/04/2024
30/09/2024
30/09/2024
17/05/2024
28/12/2024</t>
  </si>
  <si>
    <t>26/01/2024
27/01/2024
15/01/2024
28/12/2024</t>
  </si>
  <si>
    <t>20/01/2024
27/01/2024
08/01/2024
28/01/2024</t>
  </si>
  <si>
    <t>Protocolo de protección de carácter extraordinario.
Acta de Consejo Académico Superior ISTS.
Informes de actuación e intervención de  vulnerabilidad, de grupos históricamente excluidos y de atención prioritaria del ISTS.
Convenios con centros de mediación o especialización para casos de vulnerabilidad y otros.
Evidencias documentales, instrumentales y/o audiovisuales intrínsecas al objetivo en cumplimiento al Art. 178 del COIP.</t>
  </si>
  <si>
    <t xml:space="preserve">
Departamento de archivo ISTS
Academicok ISTS
Pagina Web ISTS</t>
  </si>
  <si>
    <t>15/01/2024
15/01/2024
01/02/2024
01/02/2024
01/02/2024</t>
  </si>
  <si>
    <t>05/02/2024
05/02/2024
03/02/2024
03/02/2024
03/02/2024</t>
  </si>
  <si>
    <t>Planificar la campaña de sensibilización "Cero Tolerancia".
Generar un cronograma de aplicación de la campaña.
Promocionar la campaña de sensibilización "Cero Tolerancia" en murales del ISTS,  Página Web ISTS,  medios de comunicación internos y externos.
Ejecutar la campaña de sensibilización "Cero Tolerancia".</t>
  </si>
  <si>
    <t>Políticas de acción afirmativa del ISTS.
Informe de acciones afirmativas que se aplicaron para erradicar la violencia y discriminación en el ISTS. 
Acta del comité de ética y transparencia del ISTS.
Evidencias de las campañas de sensibilización realizadas.
Evidencias documentales, instrumentales y/o audiovisuales intrínsecas al objetivo en cumplimiento al Art. 178 del COIP.</t>
  </si>
  <si>
    <t>Academicok ISTS
Departamento de archivo ISTS
Pagina Web ISTS</t>
  </si>
  <si>
    <t>Recopilar datos sobre la representación de hombres y mujeres en la docencia, cargos de dirección académica, procesos de capacitación y estudios de tercer y/o cuarto nivel en la institución.
Evaluar las políticas y normativas actuales relacionadas con la selección de personal docente, promoción y acceso a programas de capacitación y estudios de tercer y/o cuarto nivel e igualdad de oportunidades.
Identificar sesgos de género y realizar modificaciones para garantizar la igualdad de oportunidades en al menos 50% de la representación  paritaria de hombres y mujeres en docencia, cargos de dirección académica, procesos de capacitación y estudios de tercer y/o cuarto nivel.
Realizar un seguimiento regular de la representación de hombres y mujeres en los diferentes roles y niveles dentro de la institución.</t>
  </si>
  <si>
    <t>28/12/2024
29/02/2024
29/02/2024
28/12/2024</t>
  </si>
  <si>
    <t>02/01/2024
05/02/2024
05/02/2024
05/02/2024</t>
  </si>
  <si>
    <t xml:space="preserve">02/01/2024
02/01/2024
01/02/2024
01/08/2024
19/04/2024
</t>
  </si>
  <si>
    <t>15/01/2024
15/01/2024
12/04/2024
10/10/2024
28/12/2024</t>
  </si>
  <si>
    <t>02/01/2024
10/01/2024
11/01/2024</t>
  </si>
  <si>
    <t>08/01/2024
10/01/2024
28/12/2024</t>
  </si>
  <si>
    <t>Plan de estímulos y reconocimientos ISTS.
Acta de Consejo Académico Superior ISTS.
Oficios enviados y recibidos.
Detalle de estímulos.
Evidencia de actividades de reconocimiento público.
Facturas. 
Evidencias documentales, instrumentales y/o audiovisuales intrínsecas al objetivo en cumplimiento al Art. 178 del COIP.</t>
  </si>
  <si>
    <t>1.2.2. Indicador ética y transparencia</t>
  </si>
  <si>
    <t>Coordinador de Seguridad Laboral, Coordinador de Talento Humano, Coordinador de Investigación y Coordinador Financiero</t>
  </si>
  <si>
    <t xml:space="preserve"> Fortalecer la gestión integral de la institución a través de la implementación del plan estratégico de desarrollo institucional 2022-2024 priorizando estrategias de planificación, desarrollo y gestión social para promover educación superior tecnológica de calidad y pertinencia en apego a la misión y visión institucional.</t>
  </si>
  <si>
    <t>Conformar el Comité de Ética y Transparencia ISTS con la participación activa y selección de miembros representativos de la comunidad educativa para velar por el control y cumplimiento de las normas establecidas en el código de ética institucional al amparo de la filosofía institucional contenida en su misión, visión y valores.</t>
  </si>
  <si>
    <t xml:space="preserve">Coordinador de Bienestar Estudiantil </t>
  </si>
  <si>
    <t>Acta de Consejo Académico Superior de ISTS.
Actas de posesión de los miembros del comité de ética.
Documentos de evidencia de la gestión del Comité de Ética. 
Evidencias documentales, instrumentales y/o audiovisuales intrínsecas al objetivo en cumplimiento al Art. 178 del COIP.</t>
  </si>
  <si>
    <t>Código de Ética y Transparencia ISTS en físico y subido en la Página Web ISTS
Acta del Consejo Académico Superior ISTS.
Evidencias de socialización e implementación del código.
Actas de intervención y procesos disciplinarios para casos que infrinjan el código de ética institucional por parte del Comité de Ética.
Documento de denuncia o requerimiento de análisis de casos.
Evidencias documentales, instrumentales y/o audiovisuales intrínsecas al objetivo en cumplimiento al Art. 178 del COIP.</t>
  </si>
  <si>
    <t xml:space="preserve">Aplicar el principio de conducta integral contenido en el Código de Ética y Transparencia ISTS para el tratamiento y resolución de casos relacionados con deshonestidad académica, inadecuado desempeño e inadecuado comportamiento, otros actos efectuados por cualquier miembro de la comunidad educativa con el propósito de fomentar prácticas éticas y transparentes en la convivencia institucional.
</t>
  </si>
  <si>
    <t>Implementar el Código de manera consistente y justa en la resolución de casos siguinendo los procesos establecidos.</t>
  </si>
  <si>
    <t>Código de Ética y Transparencia ISTS.
Informes del Comité de Ética y Transparencia del proceso seguido junto con las correspondientes actas de compromiso o sanción y evidencias respaldo.</t>
  </si>
  <si>
    <t>Coordinador Financiero</t>
  </si>
  <si>
    <t>Informe de remuneraciones subido  en el módulo de “Reglamentos y Políticas” de la página web del ISTS.</t>
  </si>
  <si>
    <t>Archivos departamento Contabilidad
Pagina Web ISTS</t>
  </si>
  <si>
    <t>Ejecutar anualmente los procesos de rendición de cuentas ante la comunidad educativa interna y sociedad en general conforme la normativa dispuesta por el CES y CPCCS mediante estrategias de comunicación masiva y consecuente publicación de procesos e informes en la página web ISTS y sitios oficiales.</t>
  </si>
  <si>
    <t>Informes departamentales de gestión anual.
Informe financiero de gestión anual.
Evidencias de cumplimiento de fases ante el CPCCS.
Certificado de cumplimiento del CPCCS.
Oficio e informe remitido al CES.
Informe anual de auditoría ante el CES.
Divulgación a través de la página web.
Lista certificada de asistentes.
Certificación del CES de no tener sanciones administrativas contra la institución.</t>
  </si>
  <si>
    <t>1.2.3. Indicador bienestar psicológico</t>
  </si>
  <si>
    <t>Coordinador de Seguridad Laboral, Coordinador de Talento Humano y Médico de Salud Ocupacional</t>
  </si>
  <si>
    <t>Modelo Pedagógico de Intervención en Psicología Positiva ISTS “Mi vida en permanente evolución” en físico y en la página web institucional.
Acta de Consejo Académico Superior ISTS.
Evidencias documentales, instrumentales y/o audiovisuales intrínsecas al objetivo en cumplimiento al Art. 178 del COIP.</t>
  </si>
  <si>
    <t>Realizar un estudio general mediante encuesta vía Academicok ISTS para identificar las áreas específicas donde los integrantes del instituto podrían experimentar problemas relacionados con su bienestar psicológico con el fin de plantear programas destinados a mejorar la calidad de vida de la comunidad educativa con criterios de creatividad e innovación.</t>
  </si>
  <si>
    <t>Academicok ISTS
Departamento de archivo ISTS</t>
  </si>
  <si>
    <t>Proyectos de intervención: potencio mi vocación docente, soy orgullosamente tutor,  forjando mi futuro en las aulas del Suda, mi gestión administrativa importa, clubes estudiantiles, plan de actividades recreacionales, sociales, culturales y deportivas y la familia Suda tiene proyecto de vida.
Cronograma semestral institucional.
Lista de participantes en la estructuración de proyectos.
Lista de participantes en la ejecución del proyecto.
Evidencias documentales, instrumentales y/o audiovisuales intrínsecas al objetivo en cumplimiento al Art. 178 del COIP.</t>
  </si>
  <si>
    <t xml:space="preserve">Evaluar periódicamente el nivel de satisfacción de los miembros de la comunidad educativa participantes en los proyectos de intervención con el fin de validar de manera efectiva el impacto y la eficacia de los mismos mediante encuentros semestrales. 
</t>
  </si>
  <si>
    <t>Realizar un seguimiento semestral a través del focus group.</t>
  </si>
  <si>
    <t>Planificación del encuentro semestral por proyecto institucional
de bienestar psicológico.
Informe de evaluación por proyecto institucional
de bienestar psicológico y estrategias de mejoramiento.
Lista de asistentes al encuentro.
Evidencias documentales, instrumentales y/o audiovisuales intrínsecas al objetivo en cumplimiento al Art. 178 del COIP.</t>
  </si>
  <si>
    <t>Potenciar la filosofía institucional contenida en la misión, visión y valores de forma transversal en las diferentes funciones y actividades que se ejecutan en la institución para el logro de los objetivos institucionales contenidos en el PEDI ISTS 2022 – 2026.</t>
  </si>
  <si>
    <t>Departamento de archivo ISTS
Project
Pagina Web ISTS</t>
  </si>
  <si>
    <t>Proponer perfiles por parte del Rectorado y Vicerrectorados ante el Consejo Académico Superior ISTS y Consejo de Regentes para conformación de Comité de Ética y Transparencia ISTS.
Analizar y seleccionar perfiles en reunión de Consejo Académico Superior ISTS y Consejo de Regentes.
Designar y posesionar al Comité de Ética y Transparencia ISTS.</t>
  </si>
  <si>
    <t>22/01/2024
23/01/2024
31/01/2024</t>
  </si>
  <si>
    <t>Departamento de archivo ISTS
Academicok ISTS</t>
  </si>
  <si>
    <t>22/01/2024
23/01/2024
31/01/2024</t>
  </si>
  <si>
    <r>
      <t>Presentar el Código de Ética al Consejo Académico Superior ISTS y Consejo de Regentes para su revisión, observaciones y aprobación.
Divulgar el Código de Ética y Transparencia ISTS a través de múltiples canales, como la Página Web ISTS, folletos impresos, charlas informativas, entre otros.
Socializar e implementar el Código de Ética ISTS.</t>
    </r>
    <r>
      <rPr>
        <sz val="10"/>
        <color rgb="FFFF0000"/>
        <rFont val="Times New Roman"/>
        <family val="1"/>
      </rPr>
      <t xml:space="preserve">
</t>
    </r>
    <r>
      <rPr>
        <sz val="10"/>
        <color theme="1"/>
        <rFont val="Times New Roman"/>
        <family val="1"/>
      </rPr>
      <t xml:space="preserve">
</t>
    </r>
  </si>
  <si>
    <t>Departamento de archivo ISTS
Academicok ISTS
Pagina Web ISTS</t>
  </si>
  <si>
    <t>Actualizar e implementar el Código de Ética y Transparencia ISTS que incluya acciones preventivas y correctivas contra la deshonestidad académica, faltas éticas según su gravedad, recepción de exámenes, normas para el desarrollo de trabajos y otras con el propósito de fortalecer el comportamiento ético y la transparencia institucional.</t>
  </si>
  <si>
    <t>Incluir en el Código de Ética y Transparencia ISTS la política de libertad de expresión, alineada con los valores y principios de inclusividad, transparencia y democracia, que respalda activamente la libertad de expresión de los miembros de la comunidad educativa, empleando estrategias imparciales para asegurar que no haya represalias por parte de los integrantes de la comunidad educativa en caso de reclamos o críticas.</t>
  </si>
  <si>
    <t>Recopilar y verificar cumplimiento de indicadores del POA correspondiente.
Ejecutar las cuatro fases del CPCCS.</t>
  </si>
  <si>
    <t>Diseñar el Modelo Pedagógico de Intervención en Psicología Positiva ISTS “Mi vida en permanente evolución” a partir del uso de métodos y estudios científicos y la participación de miembros estratégicos de la entidad para proponer estrategias innovadoras y creativas que potencien el bienestar psicológico en su máxima expresión de los miembros de la comunidad educativa.</t>
  </si>
  <si>
    <t>Conformar el equipo multidisciplinario que participe en la elaboración del Modelo Pedagógico de Intervención en Psicología Positiva ISTS “Mi vida en permanente evolución”.
Elaborar el Modelo Pedagógico de Intervención en Psicología Positiva ISTS “Mi vida en permanente evolución”.
Presentar para aprobación a Consejo Académico Superior ISTS el Modelo Pedagógico de Intervención en Psicología Positiva ISTS “Mi vida en permanente evolución”.
Socializar e implementar el Modelo Pedagógico de Intervención en Psicología Positiva ISTS “Mi vida en permanente evolución”.</t>
  </si>
  <si>
    <t>29/01/2024
31/01/2024
19/02/2024
21/02/2024</t>
  </si>
  <si>
    <t>30/01/2024
17/02/2024
19/02/2024
28/12/2024</t>
  </si>
  <si>
    <t>Realizar la encuesta mediante el Academicok ISTS.
Analizar los resultados obtenidos de la encuesta aplicada.
Diseñar y socializar el programa de bienestar psicológico enfocado a resolver los principales problemas encontrados.</t>
  </si>
  <si>
    <t>08/04/2024
15/04/2024
22/04/2024</t>
  </si>
  <si>
    <t>13/04/2024
20/04/2024
06/05/2024</t>
  </si>
  <si>
    <t>Encuesta o instrumento de evaluación.
Evidencia captada del Academicok ISTS.
Estudio e informe con resultados para base de proyectos de bienestar psicológico basados en la psicología positiva.
Programa de bienestar psicológico.</t>
  </si>
  <si>
    <t>Diseñar e implementar a partir del Modelo Pedagógico de Intervención en Psicología Positiva ISTS “Mi vida en permanente evolución” proyectos de intervención: potencio mi vocación docente, soy orgullosamente tutor,  forjando mi futuro en las aulas del Suda, mi gestión administrativa importa, clubes estudiantiles, plan de actividades recreacionales, sociales, culturales y deportivas y la familia Suda tiene proyecto de vida con la debida estructura y componentes sugeridos en el Modelo de Evaluación 2024.</t>
  </si>
  <si>
    <t>Diseñar y planificar los proyectos de intervención con la debida estructura y componentes.
Revisar y aprobar por la autoridad competente los proyectos de intervención.
Implementar los proyectos de intervención</t>
  </si>
  <si>
    <t>Realizar retroalimentación de la filosofía institucionales en las actividades académicas, sociales, culturales y deportivas que lleve a cabo el instituto.
Implementar en los PEA la filosofía intitucional para generar espacios de pertenecia a la institución.
Mantener en dependencias y aulas del instituto de forma visible la filosofía institucional.
Entonar en todos los actos públicos del plantel el himno institucional.</t>
  </si>
  <si>
    <t>Áreas administrativas, de uso múltiple y aulas con identidad institucional: misión, visión y valores.
Página web ISTS
Prospectos académicos.
Plan de estudio de la asignatura (PEAs) materia Metodología de la Investigación.</t>
  </si>
  <si>
    <t>Infraestructura</t>
  </si>
  <si>
    <t>2.1.1 Puesto de trabajo de los profesores</t>
  </si>
  <si>
    <t>CORRESPONSABLES:</t>
  </si>
  <si>
    <t>Coordinador Seguridad Laboral, Coordinador de Talento Humano y Coordinador Financiero</t>
  </si>
  <si>
    <t>Garantizar la infraestructura física y tecnológica adecuada que influya positivamente en el desempeño laboral, académico, social y administrativo de quienes forman la comunidad educativa del ISTS mediante la asignación de recursos económicos estipulados en el PEDI.</t>
  </si>
  <si>
    <t>Asignar área física para implementar puesto de trabajo de docentes TC y MT mediante la asignación de recurso presupuestario institucional para generar espacios cómodos, confortables para la producción académica de calidad.</t>
  </si>
  <si>
    <t>Solicitar a Talento Humano la lista de docentes TC y MT para conocer el número de espacios físicos necesarios para implemetar los puestos de trabajo. 
Elegir el área física disponible para la asignación de puestos de trabajo de los docentes TC y MT.
Aprobar el diseño arquitectónico de los puestos de trabajo en base a los estándares solicitados. 
Aprobar la proforma de la construcción de los puestos de trabajo.</t>
  </si>
  <si>
    <t>02/01/2024
08/01/2024
15/01/2024
21/01/2024</t>
  </si>
  <si>
    <t>05/01/2024
12/01/2024
19/01/2024
31/01/2024</t>
  </si>
  <si>
    <t xml:space="preserve">Lista certificada de docentes TC y MT.
Área física.
Planos arquitectónicos.
Proforma.
Acta de Consejo Académico Superior ISTS.
</t>
  </si>
  <si>
    <t>In situ
Departamento de archivo ISTS</t>
  </si>
  <si>
    <t>Asignar puestos de trabajo para cada profesor TC y MT que cumplan con los requisitos de mobiliario, computador, acceso a servicios, y ambiente físico señalados en el modelo de evaluación con la finalidad de mejorar su rendimiento laboral, salud y bienestar, mediante la asignación del recurso económico institucional.</t>
  </si>
  <si>
    <t>Asignar cobertura de internet a través del análisis interno institucional por parte del personal técnico especializado, con el objetivo de implementar puntos de red WILERS o LAN por profesor para mejorar el servicio y accesibilidad a la red.</t>
  </si>
  <si>
    <t>Cotizar los materiales y suministros necesarios para la implementación de los puntos de red WILERS o LAN en cada puesto de trabajo de los profesores TC y MT.
Elegir y aprobar la cotización que mejores condiciones ofrezca.
Adquirir los materiales para el funcionamiento de accesibilidad a la red en cada puesto de trabajo de los profesores TC y MT.</t>
  </si>
  <si>
    <t xml:space="preserve">Acta de Consejo Académico Superior ISTS. 
Facturas de compra de materiales.
Equipos físicos instalados.
Informe técnico de funcionamiento.
</t>
  </si>
  <si>
    <t>Acta de Consejo Académico Superior ISTS.
Contrato.
Facturas.
Mobiliario: escritorio y sillas de profesor, espacio para guardar documentos (anaqueles), silla adicional para atención a estudiantes.
Computadora: Institucional y exclusivo del puesto de trabajo con procesador Intel (R) Core (TM) I5 octava generación, memoria RAM: 8GB o superior, video, sonido, puerto de conexión a internet. HDD o SSD: 1TB o superior. Software de ofimática básica. Sistema operativo Windows o Linux u otros.
Acceso a servicios: Conexión a internet por cable o inalámbrico, impresora en red, línea telefónica, servicios higiénicos cercanos.
Ambiente físico: Iluminación apropiada, ventilación apropiada, temperatura apropiada, ausencia de ruidos que puedan afectar negativamente a nivel de concentración, ausencia de humedad excesiva, entorno visual agradable con predominio de color blanco y los tonos pastel en paredes y mamparas.
Acta de entrega recepción de los puestos de trabajo a cada docente TC y MT.
Visita in situ.</t>
  </si>
  <si>
    <t>Contratar a un profesional para la construcción de los puestos de trabajo con las especificaciones señaladas en el modelo de evaluación.
Proformar la adquisición de computadoras y mobiliario para cada uno de los puesto de trabajo.
Aprobar la compra de mobiliario y computadoras para los puestos de trabajo de acuerdo a la proforma que brinde las mejores condiciones.
Aquirir el mobiliario y computadoras para los puestos de trabajo de los profesores de TC y MT.</t>
  </si>
  <si>
    <t>20/02/2024
11/03/2024
20/03/2024
28/03/2024</t>
  </si>
  <si>
    <t>25/03/2024
15/03/2024
25/03/2024
29/03/2024</t>
  </si>
  <si>
    <t>11/3/2024
20/03/2024
28/03/2024</t>
  </si>
  <si>
    <t>15/03/2024
25/03/2024
29/03/2024</t>
  </si>
  <si>
    <t xml:space="preserve">2.1.2 Seguridad y Salud Ocupacional </t>
  </si>
  <si>
    <t xml:space="preserve">Coordinador Seguridad Laboral </t>
  </si>
  <si>
    <t>Coordinador de Bienestar Estudiantil y Coordinador de Talento Humano</t>
  </si>
  <si>
    <t>Actualizar anualmente el Reglamento Interno de Seguridad e Higiene Laboral y Planes de Emergencia del ISTS de acuerdo a las nuevas disposiciones establecidas por el Decreto Ejecutivo 2393 (Reglamento de Seguridad y Salud de los Trabajadores) a efectos de socializarla con el personal del instituto con el propósito fundamental de fortalecer la conciencia y cultura de seguridad en el entorno laboral.</t>
  </si>
  <si>
    <t>Coordinador Seguridad Laboral</t>
  </si>
  <si>
    <t>Mantener el departamento médico de salud ocupacional conforme los procesos de rigor establecidos por el Ministerio de Trabajo para la atención a los trabajadores de la institución y con el objetivo primordial de garantizar el bienestar físico e integral de los mismos.</t>
  </si>
  <si>
    <t>Médico Ocupacional</t>
  </si>
  <si>
    <t xml:space="preserve">Área física.
Lista certificada del personal y fichas médicas personales.
Exámenes médicos ocupacionales anuales.
Exámenes médicos ocupacionales de ingreso y salida laboral.
Contrato de trabajo médico ocupacional.
</t>
  </si>
  <si>
    <t xml:space="preserve">Gestionar convenio interno con la Carrera de Enfermería ISTS para atención emergente a estudiantes en el departamento médico y según el caso derivación y/o actuación protocolaria médica correspondiente, mantener semestralmente vigente el seguro médico contra accidentes para colaboradores y estudiantes,  operativizar los convenios con los prestadores de servicios médicos públicos y privados que se encuentren en la cercanía de la institución y/o que han otorgado beneficios en descuentos y demás con la finalidad de garantizar a los estudiantes atención médica por diversas vías. </t>
  </si>
  <si>
    <t xml:space="preserve">Convenio interno de prácticas pre-profesionales con Carrera de Enfermería ISTS y fichas médicas estudiantiles con historial personal.                                                                                                                           Contrato con bróker proveedor de seguro contra accidentes y evidencia de coberturas.                                                               
Convenios con casas de salud públicas y privadas. </t>
  </si>
  <si>
    <t xml:space="preserve">Suministrar bimestralmente al botiquín de primeros auxilios institucional con los insumos médicos necesarios para casos de emergencia y atender problemas menores de salud requerida a partir de las especificaciones establecidas por el médico ocupacional y de necesidades frecuentes en cuanto a patologías presentadas por los estudiantes. </t>
  </si>
  <si>
    <t>Botiquín de primeros auxílios.
Facturas de compras.
Abastecimiento de insumos.
Registro de insumos medicos utilizados.</t>
  </si>
  <si>
    <t>Ejecutar capacitaciones y simulacros internos sobre riesgos laborales, emergencias y desastres con la participación progresiva de todos los miembros de la comunidad educativa dirigidas por profesionales externos e internos a la institución los cuales se encargaran de la planificación, organización de sesiones formativas regulares, así como ejercicios de evacuación prácticos diseñados para abordar riesgos laborales, emergencias y desastres específicos, asegurando la salud, integridad, seguridad, higiene, bienestar y mejorando la preparación de la comunidad para responder efectivamente a situaciones de emergencia.</t>
  </si>
  <si>
    <t>Calendario anual de sesiones formativas. 
Registro de profesionales seleccionados. 
Planificación de simulacro.
Registro de sesiones formativas (Documento o Base de Datos).
Informe de las actividades.</t>
  </si>
  <si>
    <t>Gestionar con entidades especializadas el apoyo con charlas, talleres y otras actividades a ser dirigidas a los miembros de la comunidad educativa con especial énfasis hacia los estudiantes para prevención y erradicación de hábito de fumar disminución del consumo de bebidas alcohólicas y otras sustancias psicotrópicas, enfermedades de transmisión sexual mediante la planificación y ejecución de actividades establecidas y contenidas en el cronograma institucional.</t>
  </si>
  <si>
    <t>Informe de las actividades.
Registro de participación de la comunidad educativa.</t>
  </si>
  <si>
    <t>Convenios con gimnasios.
Registro de participantes que asisten a gimnasios.
Evidencias documentales, instrumentales y/o audiovisuales
intrínsecas al objetivo en cumplimiento al Art. 178 del COIP.</t>
  </si>
  <si>
    <t xml:space="preserve">Convenios Academicok ISTS
Departamento de archivo ISTS
Bienestar Estudiantil Academicok ISTS
</t>
  </si>
  <si>
    <t>Participar periódica y activamente en campañas de la Cruz Roja del Ecuador para donación de pintas de sangre mediante facilidad de espacios y motivación a los miembros de la comunidad educativa para aportar socialmente con causas nobles.</t>
  </si>
  <si>
    <t>Registro de participantes.
Documentación de los datos relacionados con la donación de sangre, incluyendo la cantidad total de sangre recolectada, número de donantes, y cualquier otra métrica relevante.
Informe de participación de campañas.</t>
  </si>
  <si>
    <t>Actualizar el Reglamento Interno de Seguridad e Higiene Laboral y Planes de Emergencia del ISTS.
Presentar para aprobación ante el Consejo Académico Superior ISTS.
Socializar el reglamento, colocar en la Página Web ISTS e implementar.</t>
  </si>
  <si>
    <t>02/01/2024
01/02/2024
26/02/2024</t>
  </si>
  <si>
    <t>30/01/2024
01/02/2024
26/02/2024</t>
  </si>
  <si>
    <t>Reglamento Interno de Seguridad e Higiene Laboral y Planes de Emergencia del ISTS.
Acta de aprobación por parte del Consejo Académico Superior ISTS.</t>
  </si>
  <si>
    <t xml:space="preserve">Cronograma semestral de inspecciones técnicas.
Acta de Consejo Académico Superior ISTS
Matriz de riesgos institucionales.
Informe de inspección técnica y acciones correctivas efectuadas.
Facturas
Manual de uso de laboratorios específicos por carreras. </t>
  </si>
  <si>
    <t>Ejecutar semestralmente inspecciones técnicas de testeo e identificación, medición, evaluación y control de riesgos laborales de orden físico, químico, biológico y ergonómico a efectos de levantar la matriz de riesgos para acciones de prevención y corrección.</t>
  </si>
  <si>
    <t>Monitoriar semestralmente factores de riesgos laborales.
Levantar la matriz de riesgos para acciones de corrección y prevención.
Diseñar e implementar el plan de acción para acciones correctivas.</t>
  </si>
  <si>
    <t>26/02/2024
11/03/2024
18/03/2024</t>
  </si>
  <si>
    <t>07/03/2024
15/03/2024
20/03/2024
31/01/2024</t>
  </si>
  <si>
    <t xml:space="preserve">Firmar convenio interno con la Carrera de Enfermería ISTS para atención emergente a estudiantes en el departamento médico.  Mantener semestralmente vigente el seguro médico contra accidentes para colaboradores y estudiantes.                                                    
Promover y operativizar los convenios con los prestadores de servicios médicos públicos y privados cercanos a la institución.                                                     </t>
  </si>
  <si>
    <t>22/03/2024 
31/12/2024
31/12/2024</t>
  </si>
  <si>
    <t>18/03/2024 
02/01/2024  
02/01/2024</t>
  </si>
  <si>
    <t>Brindar mantenimiento anual al área física del departamento médico ocupacional.
Mantener equipado el departamento médico ocupacional.
Ejecutar los protocolos de salud ocupacional: examenes, evaluaciones y seguimiento médico a los colaboradores.
Brindar atención permanente en materia de salud ocupacional al personal.
Mantener vigentes y operativos los convenios con casas de salud para atención y tratamiento médico del personal.</t>
  </si>
  <si>
    <t>Mantener dotado con insumos médicos el botiquín institucional.</t>
  </si>
  <si>
    <t>Cumplir el cronograma del POA de seguridad y salud ocupacional dispuesto por el Ministerio de Trabajo.
Ejecutar capacitaciones y simulacros para manejo de emergencias y desastres con el personal y estudiantes.
Levantar el informe de cumplimiento con sus respectivas evidencias y listas de participantes.</t>
  </si>
  <si>
    <t>08/01/2024
22/01/2024
20/03/2024
01/04/2024</t>
  </si>
  <si>
    <t>12/01/2024
27/01/2024
22/03/2024
03/04/2024</t>
  </si>
  <si>
    <t>Gestionar con organizaciones o expertos en prevención de tabaquismo, consumo de alcohol, sustancias psicotrópicas y educación sexual, charlas, talleres o capacitaciones.
Ejecutar charlas, talleres o capacitaciones a la comunidad educativa.
Levantar informes de cumplimiento de actividades.</t>
  </si>
  <si>
    <t>02/01/2024
10/01/2024
06/05/2024
01/09/2024</t>
  </si>
  <si>
    <t>28/01/2024
10/01/2024
11/05/2024
28/12/2024</t>
  </si>
  <si>
    <t xml:space="preserve"> Gestionar convenios con gimnasios que otorguen espacios de ejercitación física, charlas de nutrición y alimentación sana para los miembros de la comunidad educativa con especial énfasis para los estudiantes garantizando su bienestar físico y mental.</t>
  </si>
  <si>
    <t>01/02/2024
01/03/2024</t>
  </si>
  <si>
    <t>29/02/2024
28/12/2024</t>
  </si>
  <si>
    <t>Firmar convenios con gimnasios.
Informar a los estudiantes y personal sobre los convenios y sus beneficios; motivar el uso.
Brindar seguimiento sobre uso de los convenios con gimnasios.</t>
  </si>
  <si>
    <t xml:space="preserve">Autorizar las peticiones de Cruz Roja para campañas de recolección de sangre. 
Difundir y participar en las campañas de donación de sangre.
Levantar un informe de apoyo a la entidad externa por cada campaña de donación. </t>
  </si>
  <si>
    <t xml:space="preserve">Infraestructura </t>
  </si>
  <si>
    <t xml:space="preserve">2.1.3 Indicador Accesibilidad Física y Esparcimiento </t>
  </si>
  <si>
    <t>Regente promotor, Coordinador Financiero, Coordinador de Bienestar Estudiantil y Coordinador de Talento Humano</t>
  </si>
  <si>
    <t>Implementar espacios estratégicos que permitan el descanso y relajación de los miembros de la comunidad educativa  con condiciones de accesibilidad, amoblados para el confort, integrando elementos lúdicos para contribuir a un mejor rendimiento académico y armonía en los entornos institucionales.</t>
  </si>
  <si>
    <t>Mobiliario y elementos lúdicos.
Facturas.
Acta de Consejo Académico Superior ISTS.
Visita in situ.</t>
  </si>
  <si>
    <t>Mantener en condiciones óptimas las baterías sanitarias de la institución asegurando que todas las instalaciones estén operativas, equipadas con suministros esenciales: jabón y papel higiénico, toallas de mano, iluminación, ventilación, agua y limpieza para garantizar la salud así como el bienestar de los miembros de la comunidad educativa.</t>
  </si>
  <si>
    <t>Aulas específicas, extensión de biblioteca, parqueadero acondicionados
Facturas
Acta de Consejo Académico Superior ISTS
Visita in situ</t>
  </si>
  <si>
    <t>Instalaciones sanitarias adaptadas. 
Facturas
Contratos
Acta de Consejo Académico Superior ISTS
Visita in situ</t>
  </si>
  <si>
    <t>Convenio o contrato.
Facturas.
Lista de participantes o beneficiarios.
Visita in situ.
Evidencias documentales, instrumentales y/o audiovisuales intrínsecas al objetivo en cumplimiento al Art. 178 del COIP.</t>
  </si>
  <si>
    <t>Establecer horas académicas mensuales mediante la organización de horarios de clase para que docentes y estudiantes ejecuten actividades deportivas, recreativas o culturales al aire libre.</t>
  </si>
  <si>
    <t>Horarios de clase.
Plan estratégico de aula.
Plan de actividades en escenarios externos a las aulas.
Registro de asistencia.
Evidencias documentales, instrumentales y/o audiovisuales intrínsecas al objetivo en cumplimiento al Art. 178 del COIP.</t>
  </si>
  <si>
    <t xml:space="preserve">Departamento de archivo ISTS
</t>
  </si>
  <si>
    <t>Elegir el área física disponible para espacio de descanso y relajación.
Aprobar el diseño arquitectónico de las áreas de esparcimiento.
Aprobar la proforma de la adecuación de área de esparcimiento.
Implementar el área de esparcimiento para descanso y relajación.</t>
  </si>
  <si>
    <t>02/01/2024
16/01/2024
31/01/2024
26/02/2024</t>
  </si>
  <si>
    <t>15/01/2024
30/01/2024
09/02/2024
25/03/2024</t>
  </si>
  <si>
    <t xml:space="preserve">02/01/2024
22/01/2024
19/02/2024
</t>
  </si>
  <si>
    <t xml:space="preserve">20/01/2024
29/01/2024
25/03/2024
</t>
  </si>
  <si>
    <t>Plan de mantenimiento anual preventivo y correctivo de baterías sanitarias.
Servicios higiénicos institucionales con dispensadores de papel, jabón y toallas de mano.
Facturas 
Visita in situ</t>
  </si>
  <si>
    <t>Levantar el plan de mantenimiento anual preventivo y correctivo de baterías sanitarias.
Presentar el plan de mantenimiento anual preventivo y correctivo de baterías sanitarias para aprobación por parte de las autoridades.
Implementar el plan de mantenimiento anual preventivo y correctivo de baterías sanitarias.</t>
  </si>
  <si>
    <t>Mantener aulas y espacios estratégicos que cumplan con las condiciones esenciales para facilitar el proceso de movilidad así como de aprendizaje priorizando las necesidades de estudiantes y docentes con discapacidad a través de la asignación de recursos económicos institucionales con la finalidad de crear espacios inclusivos que promuevan la igualdad de oportunidades para todos los miembros de la comunidad educativa</t>
  </si>
  <si>
    <t>Brindar mantenimiento periodico en: limpieza, pintura, iluminación, ventilación y equipos tecnológicos de las aulas institucionales.
Identificar estudiantes y docentes con discapacidad a efectos de ubicar aulas estratégicas en los primeros pisos.</t>
  </si>
  <si>
    <t>Mobiliario 
Computador
Ascensor electrónico para libros físicos.
Facturas
Acta de Consejo Académico Superior
Visita in situ.</t>
  </si>
  <si>
    <t>Implementar un área de extensión física de la biblioteca institucional en el primer piso destinada para uso de las personas con discapacidad física o incapacidad temporal de movilidad.</t>
  </si>
  <si>
    <t>Elegir el área física disponible para extensión de biblioteca.
Aprobar el diseño arquitectónico.
Aprobar la proforma de la adecuación de extensión física de biblioteca.
Implementar el área de extensión de biblioteca.</t>
  </si>
  <si>
    <t>Promover el bienestar y la actividad física en la comunidad educativa a través de la gestión de convenios y/o contratos con empresas/entidades externos que disponen de áreas deportivas para ejecución de actividades deportivas, recreativas y de esparcimiento.</t>
  </si>
  <si>
    <t>Gestionar y concretar la firma de dos convenios y/o contratos con empresas externas para el uso de áreas deportivas, recreativas y de esparcimiento.</t>
  </si>
  <si>
    <t>Incluir en los horarios de clase regulares espacios para actividades recreativas, deportivas o culturales al aire libre.</t>
  </si>
  <si>
    <t>Mantener señalética que contenga información de interés general referente a: planos de evacuación, salidas y luces de emergencia, extintores, zonas de peligro, baterías higiénicas, rotulación de optimización de luz, rotulación de oficinas, aulas y laboratorios, organigrama estructural, otros con la finalidad de brindar orientación y promover la seguridad dentro de la institución.</t>
  </si>
  <si>
    <t>Mantener las áreas institucionales con señaletica de información de interés general.</t>
  </si>
  <si>
    <t>Facturas.
Señalética informativa.
Visita in situ</t>
  </si>
  <si>
    <t>2.1.4 Ancho de banda</t>
  </si>
  <si>
    <t>Coordinador de sistemas informáticos</t>
  </si>
  <si>
    <t>Regente promotor y Coordinador Financiero</t>
  </si>
  <si>
    <t>Analizar y monitorear frecuentemente el tráfico de ancho de banda mediante la utilización de herramientas específicas que permitan identificar y optimizar los puntos de congestión, equipos de red configuraciones y protocolos para mantener o mejorar significativamente la capacidad de trasmisión de datos a los usuarios  con sus respectivas descargas.</t>
  </si>
  <si>
    <t>Análisis de los access point con mayor congestión.
Configurar access point en base a análisis de requirimientos y necesidades.</t>
  </si>
  <si>
    <t>Informes de analisis de ancho de banda.
Evidencias documentales, instrumentales y/o audiovisuales. intrínsecas al objetivo en cumplimiento al Art. 178 del COIP.</t>
  </si>
  <si>
    <t>Mejorar la cobertura y velocidad de internet en sitios complejos de los edificios institucionales mediante la implementación de repetidores o amplificadores de señal que minimicen las interferencias y aumente la eficiencia de la transmisión de datos de modo que los usuarios tengan una conectividad estable.</t>
  </si>
  <si>
    <t>Analisis de la cobertura de internet mediante herramientas de test.
Proformar material y equipos de red.
Implementación de los nuevos materiales o equipos de red.</t>
  </si>
  <si>
    <t>Renovar periódicamente el o los contratos con proveedores de servicios de internet a partir de la valoración de la satisfacción obtenida, comparación de eficiencia, costos y beneficios para mantener óptima cobertura de ancho de banda que permita cumplir las funciones administrativas y académicas institucionales.</t>
  </si>
  <si>
    <t>Levantar informes semestrales de uso de ancho de banda con suficiente evidencia física y digital que demuestre el óptimo servicio de internet recibido por parte de los miembros de la comunidad educativa.</t>
  </si>
  <si>
    <t>Generar informe del ancho de banda interno.
Evaluar el grado de satisfacción del servicio de interno.
Analizar productos de software para implementar firewall.</t>
  </si>
  <si>
    <t>Proformas.
Contrato.
Visita in situ.
Evidencias documentales, instrumentales y/o audiovisuales intrínsecas al objetivo en cumplimiento al Art. 178 del COIP.</t>
  </si>
  <si>
    <t>Medir tasa de transferencia entre los usuarios para contratar ancho de banda.
Buscar beneficios y ofertas de proveedores locales para mantener o renovar convenios.
Bindar servicio permanente y suficiente de cobertura de internet.</t>
  </si>
  <si>
    <t>Contrato con el proveedor de servicio de internet.
Acta de Consejo Académico Superior del ISTS.
Facturas de pago mensual.
Testeo in situ de ancho de banda.
Lista certificada de empleados del instituto que utilizan la conectividad de internet.
Lista certificada de estudiantes por modalidad de estudio, carrera, semestre y jornada.
Evidencias documentales, instrumentales y/o audiovisuales intrínsecas al objetivo en cumplimiento al Art. 178 del COIP.</t>
  </si>
  <si>
    <t>Informes semestrales de uso de ancho de banda.
Lista certificada de estudiantes por modalidad de estudio carrera, semestre y jornada.
Lista certificada de docentes.
Lista certificada de administrativos y personal de servicio.
Evidencias documentales, instrumentales y/o audiovisuales intrínsecas al objetivo en cumplimiento al Art. 178 del COIP.</t>
  </si>
  <si>
    <t>Profesores</t>
  </si>
  <si>
    <t>3.1.1 Selección de profesores</t>
  </si>
  <si>
    <t>Vicerrector Académico</t>
  </si>
  <si>
    <t>Poseer un claustro de profesores seleccionados en base a su experiencia profesional y calidad humana para a partir de allí promover permanentemente su desarrollo, capacitación, escalafón y remuneración en función de sus méritos aplicando la normativa legal correspondiente.</t>
  </si>
  <si>
    <t>Ejecutar  concurso de méritos y oposición  para cumplir con el procesos de selección de profesores no titulares enmarcados en la política interna de selección, contratación, inducción e ingreso del  personal docente del instituto para garantizar un proceso transparente, técnico, riguroso y justo  con los postulantes.</t>
  </si>
  <si>
    <t xml:space="preserve">Convocatoria a concurso público para profesores no titulares mediante redes sociales institucionales o prensa.
Correos institucionales con oferta laboral y con respuestas de los aspirantes.
Hojas de vida de los profesionales aspirantes al cargo.
Ficha de solicitud de empleo.
Ficha de entrevista de los aspirantes.
Ficha de evaluación de la clase demostrativa de los aspirantes.
Test  de personalidad.
Informe de resultados del concurso.
Evidencias documentales, instrumentales y/o audiovisuales intrínsecas al objetivo en cumplimiento al Art. 178 del COIP.
</t>
  </si>
  <si>
    <t>Ejecutar procesos internos de concurso de méritos y oposición para otorgamiento de titularidad de los profesores enmarcados en el Reglamento de Carrera y Escalafón del Profesor del ISTS con la finalidad de mejorar el escalafón y reconocer méritos y trayectoria con asensos de cargo, mejoras salariales u otros.</t>
  </si>
  <si>
    <t>31/10/2022</t>
  </si>
  <si>
    <t xml:space="preserve">Reglamento de Carrera y Escalafón del Profesor del ISTS.
Informe integral del proceso interno de concurso de méritos y oposición para otorgamiento de titularidad de los profesores con documentos respaldo.
Acta de posesión para los casos que corresponda.
Acta de Consejo Académico Superior del ISTS.
Roles de pago de nivelación o incremento de sueldos para los casos en que aplique.
</t>
  </si>
  <si>
    <t>Diseñar e implementar la política interna de selección, contratación, inducción y reglamento de Carrera y Escalafón del Profesor del ISTS al personal docente de nuevo ingreso al instituto.</t>
  </si>
  <si>
    <t>Diseñar e implementar la política interna de selección, contratación, inducción e ingreso del  personal docente del instituto mediante la revisión de la legislación contenida en el Código del Trabajo y Reglamento de Carrera y Escalafón del Profesor del ISTS para transparentar los procesos de selección de profesores no titulares y/o concursos de méritos y oposición para otorgamiento de titularidad en el  ISTS.</t>
  </si>
  <si>
    <t xml:space="preserve">Política interna de selección, contratación, inducción e ingreso del  personal docente.
Acta de aprobación por parte del Consejo Académico Superior ISTS.
Política en la Página Web ISTS.
</t>
  </si>
  <si>
    <t>Academicok ISTS
Página Web ISTS.</t>
  </si>
  <si>
    <t>Realizar la convocatoria pública para concursos de méritos y oposición a través de medios oficiales institucionales y/o particulares cuando se aperturen vacantes.
Ejecutar los procesos integrales internos de concurso y selección de profesores  cuando se aperturen vacantes.
Seleccionar y ejecutar proceso de inducción a los profesores  que hayan alcanzado los primeros lugares.</t>
  </si>
  <si>
    <t>Departamento de Archivo ISTS.</t>
  </si>
  <si>
    <t xml:space="preserve">Socializar el Reglamento de carrera de escalafón docente al profesorado del ISTS.
Convocar al concurso interno de méritos y oposición para otorgamiento de titularidad o escalafón docente.
Revisar documentación según lineamientos establecidos por el ISTS.
Oficiar resultados obtenidos del concurso de méritos y oposición a cada postulante.
Formalizar mediante contrato el nuevo salario y categoría de los escalafonados.                                       </t>
  </si>
  <si>
    <t>Archivos Departamento de Contabilidad
Departamento de Archivos ISTS</t>
  </si>
  <si>
    <t>3.1.2. Formación de Postgrados</t>
  </si>
  <si>
    <t>Otorgar facilidades al personal docente del instituto para realización de estudios  de maestrías o  doctorado (PhD) mediante el apoyo institucional con coordinación de horarios, convenios interinstitucionales de becas, permisos especiales con la intención de lograr que más del 60% del profesorado mejoren su  titulación y por consiguiente la calidad educativa que se oferta en el instituto.</t>
  </si>
  <si>
    <t>3.1.3. Experiencia Profesional Práctica de Profesores TC de Contenidos Profesionales</t>
  </si>
  <si>
    <t xml:space="preserve">Recopilar información para documentar y justificar la experiencia profesional práctica de los profesores TC de los últimos doce años referente a la experiencia laboral previa a ingresar al instituto posterior a su titulación de tercer nivel y  experiencia práctica en escenarios externos a la institución mediante procesos de requerimiento interno con la finalidad de demostrar que los profesores TC del instituto cuentan con experiencia profesional práctica acumulada. </t>
  </si>
  <si>
    <t xml:space="preserve">Título profesional de tercer y cuarto nivel de los profesores TC.
Registro de la Senescyt del título profesional de tercer y cuarto nivel de los profesores TC.
Lista certificadas de los profesores TC que dictan contenidos profesionales, horarios de clase y distributivo docente.
Historial mecanizado del IESS de los profesores TC.
Certificaciones de experiencia profesional práctica de los últimos 12 años emitida por las instituciones en las que ha laborado el profesor antes de ingresar al instituto.
Certificaciones de otros trabajos o asesorías de los docentes TC durante su periodo laboran en el instituto.
Auto certificación y RUC en el caso de que el profesor posea empresa.
</t>
  </si>
  <si>
    <t>Recolectar información para documentar y justificar la participación de profesores TC en programas y proyectos de vinculación con la sociedad mediante requerimiento interno con la finalidad de demostrar que los profesores del instituto cuentan con experiencia profesional desde el aporte social.</t>
  </si>
  <si>
    <t xml:space="preserve">Lista certificada de profesores TC del instituto.
Certificaciones del instituto sobre la participación en programas y proyectos de vinculación. 
Convenios institucionales de vinculación con la sociedad.
Proyecto de vinculación con la sociedad.
Evidencia captada del módulo de vinculación del SGA institucional.
</t>
  </si>
  <si>
    <t>Recolectar información para documentar y justificar  en lo concerniente a la formación de los profesores TC y MT capacitaciones en cursos, talleres, congresos u otros ejecutados por el instituto o gestionados por el propio docente como auto preparación y de entrenamientos tecnológicos como certificaciones, diplomados, especializaciones o entrenamientos especializados mediante requerimiento interno con la finalidad de demostrar que los profesores TC del instituto están en continua preparación y perfeccionamiento.</t>
  </si>
  <si>
    <t xml:space="preserve">Lista certificada de profesores TC del instituto.
Certificaciones de cursos, talleres, congresos u otros ejecutados por el instituto.
Hojas de vida de los capacitadores.
 Planificación de talleres, congresos u otros ejecutados por el instituto.
Contratos y/o facturas.
Certificados en las carpetas de los profesores.
Certificaciones de cursos, talleres, congresos u otros auto gestionados por los profesores. 
Certificaciones de los profesores de entrenamientos tecnológicos como certificaciones, diplomados, especializaciones o entrenamientos especializados emitidos por el centro especializado.
Registro de la Senescyt para los casos que corresponda.
Certificaciones de UNIR y/o CES para los casos que corresponda.
</t>
  </si>
  <si>
    <t>Recopilar información para documentar y justificar la participación de profesores TC y MT en apoyo a áreas administrativas, de bienestar estudiantil, de producción o de prestación de servicios cumplidos dentro de horario laboral mediante requerimiento interno.</t>
  </si>
  <si>
    <t xml:space="preserve">Lista certificada de profesores TC y MT del instituto.
Certificaciones del departamento correspondiente que ha recibido apoyo de los profesores para su gestión. 
</t>
  </si>
  <si>
    <t>3.1.4. Ejercicio Profesional Práctica de Profesores MT y TP de contenidos profesionales</t>
  </si>
  <si>
    <t>Organizar distributivos del personal docente que se encuentra cursando sus estudios de cuarto nivel según su modalidad y horario académico.
Brindar seguimiento y acompañamiento del avance académico del personal docente.</t>
  </si>
  <si>
    <t xml:space="preserve">Certificado de legalización de matrícula.
Títulos de cuarto nivel.
Registros de la Senescyt de los títulos de maestría y de los profesores.
Acta de graduación para el caso que aplique.
Horarios personales de docentes.
Distributivos docentes.
</t>
  </si>
  <si>
    <t>Receptar y documentar información referente a la participación en programas y proyectos de vinculación con la sociedad.</t>
  </si>
  <si>
    <t>Receptar certificados de culminación y aprobación de las capacitaciones, talleres, cursos, congresos, entrenamientos tecnológicos, otros realizados por el personal docente y que han sido ejecutados por el instituto o entidades externas.</t>
  </si>
  <si>
    <t>Receptar y documentar información referente al apoyo brindado por los docentes TC y MT en áreas adminsitrativas, bienestar estudiantil, de producción, prestación de servicios y otras internas.</t>
  </si>
  <si>
    <t xml:space="preserve">Receptar y documentar información profesores TC referente a la experiencia laboral externa previa al ingreso y durante la permanencia en la institución.  </t>
  </si>
  <si>
    <t>Receptar y documentar información de profesores MT y TP referente a la experiencia laboral externa previa al ingreso y durante la permanencia en la institución.</t>
  </si>
  <si>
    <t xml:space="preserve">Certificaciones y evidencias de experiencia profesional práctica.
Mecanizado del IESS. 
Evidencias documentales, instrumentales y/o audiovisuales intrínsecas al objetivo en cumplimiento al Art. 178 del COIP.                                                                   
</t>
  </si>
  <si>
    <t xml:space="preserve">Proceso de convocatoria y concurso de méritos en redes sociales institucionales.
Curriculum de profesores.
Certificaciones de ejercicio profesional práctico. 
Evidencias documentales, instrumentales y/o audiovisuales intrínsecas al objetivo en cumplimiento al Art. 178 del COIP.
</t>
  </si>
  <si>
    <t xml:space="preserve">Recopilar información para documentar y justificar la experiencia profesional práctica de los profesores MT y TP de los últimos veinticuatro meses referente a la experiencia laboral previa a ingresar al instituto posterior a su titulación de tercer nivel y  experiencia práctica en escenarios externos a la institución mediante procesos de requerimiento interno con la finalidad de demostrar que los profesores MT y TP del instituto cuentan con experiencia profesional práctica acumulada. </t>
  </si>
  <si>
    <t>Incrementar el  número de profesores MT y TP que cumplan con los requisitos de experiencia profesional práctica para dictar asignaturas de especialización, con especial dedicación para la nueva oferta académica, mediante los procesos de concurso de Méritos y Oposición, para cumplir con las materias de especialización de los estudiantes dentro de la práctica profesional.</t>
  </si>
  <si>
    <t>Seleccionar en los procesos de concursos de méritos y oposición a los aspirantes a profesores MT y TP que cumplan con los requisitos de experiencia profesional práctica.</t>
  </si>
  <si>
    <t>3.2.1. Titularidad de profesores TC y MT</t>
  </si>
  <si>
    <t xml:space="preserve">Fomentar una cultura institucional de valoración del mérito, esfuerzo académico y otros mediante la socialización del Reglamento de Carrera y Escalafón del Personal Académico del ISTS con el correspondiente proceso de motivación, seguimiento y acompañamiento a efectos de que los profesores incrementen méritos. </t>
  </si>
  <si>
    <t>Vicerrector Desarrollo e Innovación</t>
  </si>
  <si>
    <t>3.2.2. Carga horaria semanal de los profesores TC</t>
  </si>
  <si>
    <t>Equilibrar progresivamente y hasta el año 2026 la carga horaria de profesores TC y MT en el ISTS hasta lograr distribuir 28 horas  de clase por semana mediante la contratación de nuevo personal docente para disminuir las actividades de docencia y fortalecer la dedicación a las actividades relacionadas a la investigación y vinculación en base al presupuesto institucional y a las necesidades de la oferta académica.</t>
  </si>
  <si>
    <t>Contratos de trabajo de docentes TC y MT
Distributivo semestral personal del profesorado.
Horario laboral del profesorado.
Evidencias documentales, instrumentales y/o audiovisuales intrínsecas al objetivo en cumplimiento al Art. 178 del COIP.</t>
  </si>
  <si>
    <t>3.2.3. Evaluación de los profesores</t>
  </si>
  <si>
    <t>Vicerrector Académico y Coordinador de Talento Humano</t>
  </si>
  <si>
    <t xml:space="preserve">Aplicar un plan de estímulos de premios e incentivos a los docentes mejores puntuados en el proceso de evaluación integral en base al Reglamento de Carrera y Escalafón del Profesor e Investigador del Sistema de Educación Superior para fortalecer los procesos de enseñanza aprendizaje. </t>
  </si>
  <si>
    <t xml:space="preserve">Acta de Consejo Académico Superior ISTS con nómina de docentes mejor puntuados para el reconocimiento académico.
Reconocimiento motivacional a docentes mejor puntuados.
Evidencias documentales, instrumentales y/o audiovisuales intrínsecos al objetivo en cumplimiento al Art. 178 del COIP.
</t>
  </si>
  <si>
    <t>Brindar seguimiento para verificar el cumplimiento  del  plan de mejoras del profesor en base a los resultados de la evaluación docente a efectos de pro-ceder con las acciones correctivas de perfeccionamiento y/o acompañamiento personalizado.</t>
  </si>
  <si>
    <t xml:space="preserve">Informe de resultados de evaluación integral docente obtenido del Academicok ISTS. 
Plan semestral de mejoras de los profesores del ISTS.
Informe de seguimiento del plan de mejoras de los profesores del ISTS con las debidas acciones. 
Evidencias documentales, instrumentales y/o audiovisuales intrínsecos al objetivo en cumplimiento al Art. 178 del COIP
</t>
  </si>
  <si>
    <t>3.2.4. Formación académica en curso y capacitación</t>
  </si>
  <si>
    <t>Implementar políticas de apoyo institucional para motivar en los docentes la formación académica, capacitación o entrenamiento, mediante la asignación de recursos, facilidad de tiempo, entre otros.</t>
  </si>
  <si>
    <t>Ejecutar semestralmente capacitación, entrenamiento, supervisión y  control de la formación académica de los profesores establecidos en el plan y normativa interna para garantizar que se cumplan los procesos de formación académica en curso.</t>
  </si>
  <si>
    <t xml:space="preserve">Realizar un acto público semestral y/o anual de reconocimiento de profesores destacados en producción académica, investigación, innovación con impacto en la institución y estudiantes.
Continuar con simposios investigativos, donde los profesores presenten a la comunidad su producto investigativo.
</t>
  </si>
  <si>
    <t>Publicación en redes sociales institucionales.
Certificados de reconocimiento.
Lista de profesores con firmas de constancia.
Evidencias documentales, instrumentales y/o audiovisuales intrínsecas al objetivo en cumplimiento al Art. 178 del COIP.</t>
  </si>
  <si>
    <t>Analizar a detalle la distribución actual de horas de cada docente TC y MT, identificando los casos que sobrepasen las 28 horas o más semanales.
Contratar nuevo personal docente en base a las necesidades institucionales que permitan equilibrar progresivamente la distribución de carga horaria a los docentes de TC.
Asignar a los docentes actividades dentro de sus horas destinadas a tareas de investigación, vinculación con la sociedad entre otras actividades institucionales.</t>
  </si>
  <si>
    <t>Socializar la normativa interna en función del escalafón del profesor para ejecutar semestralmente el proceso de evaluación integral del desempeño de los profesores con las características de; integridad, objetividad, transparencia, contextualización y profundidad con la finalidad de incluir acciones correctivas o estímulos correspondientes para fortalecer el desarrollo profesional.</t>
  </si>
  <si>
    <t>Socializar la normativa interna de la evaluación del desempeño integral de la gestión docente.
Ejecutar, analizar, evaluar y sociaizar los resultados de la evaluación del desempeño integral de la gestión docente.</t>
  </si>
  <si>
    <t>24/01/2024
24/07/2024
25/01/2024
25/07/2024</t>
  </si>
  <si>
    <t>24/01/2024
24/07/2024
19/02/2024
19/08/2024</t>
  </si>
  <si>
    <t xml:space="preserve">Establecer categorías de estímulos según resultados obtendidos al finalizar cada periodo académico.
Ejecutar reconocimientos públicos periódicos a la labor docente en eventos institucionales ante comunidad educativa, y difundir sus logros en medios de comunicación institucionales.
</t>
  </si>
  <si>
    <t>20/02/2024
20/08/2024</t>
  </si>
  <si>
    <t>Notificar a los docentes los resultados obtenidos de su evaluación al desempeño docente, explicando puntualmente los criterios considerados para la evaluación.
Determinar las actividades por los docentes para alcanzar cada objetivo, estableciendo hitos de cumplimiento y entregables intermedios cuando aplique.
Fijar reuniones periódicas de seguimiento, donde se realice un análisis cualitativo del plan de mejoras, en el cual se observe avances, dificultades y realizar ajustes oportunos al plan de mejoras elaborado.</t>
  </si>
  <si>
    <t>Levantar las políticas de apoyo institucional para apoyo a los docentes en la formación académica, capacitación o entrenamiento.
Presentar con fines de aprobación la política al Consejo Académico Superior ISTS.</t>
  </si>
  <si>
    <t>10/02/2024
16/02/2024</t>
  </si>
  <si>
    <t>15/02/2024
16/02/2024</t>
  </si>
  <si>
    <t>Política de apoyo institucional para  formación académica, capacitación o entrenamiento aprobada y vigente.
Acta de aprobación del Consejo Académico Superior ISTS.
Evidencias de socialización de la política con firmas de los profesores.</t>
  </si>
  <si>
    <t xml:space="preserve">Plan de largo plazo formación académica, capacitación y entrenamiento de los profesores.
Certificaciones y/o documentos que validen la formación académica, capacitación, autoformación  y entrenamiento de los profesores.
Evidencias de auto preparación de los profesores validadas por el instituto.
Matriz de seguimiento de cumplimiento de plan de capacitación.
Facturas.
Contratos.
Oficios.
Registros de títulos y/o certificaciones de la Senescyt.
Acta de  apoyo institucional a los profesores conforme el caso amerite.
</t>
  </si>
  <si>
    <t>Levantar e implementar un plan de largo plazo de formación académica, capacitación, autoformación y entrenamiento de los profesores acorde a las necesidades institucionales a través de planes individuales o por carrera y de auto preparación para mejorar la gestión docente del ISTS.</t>
  </si>
  <si>
    <t>Elaborar el plan anual de formación académica, capacitación, autoformación y entrenamiento de los profesores.</t>
  </si>
  <si>
    <t>Establecer fechas previo al inicio de cada ciclo académico, para ejecutar jornadas de actualización docente, facilitadas por capacitadores expertos invitados.
Establecer como requisito obligatorio para todos los profesores, la asistencia y aprobación de seminarios, cursos o talleres de formación pedagógica y disciplinar afines a sus áreas de conocimiento, dictados por la institución.
Aplicar evaluaciones del aprovechamiento de las capacitaciones recibidas por los docentes, así como monitorear y retroalimentar la implementación posterior de dichos aprendizajes en su práctica de enseñanza dentro del aula y actividades educativas.</t>
  </si>
  <si>
    <t>Informe semestral  de capacitación, entrenamiento, supervisión y  control de la formación académica de los profesores.
Evidencias de auto preparación de los profesores validadas por el ISTS.
Matriz de seguimiento de cumplimiento de plan de capacitación.
Facturas.
Contratos.
Oficios.
Registros de títulos y/o certificaciones de la Senescyt.
Evidencias documentales, instrumentales y/o audiovisuales intrínsecos al objetivo en cumplimiento al Art. 178 del COIP.</t>
  </si>
  <si>
    <t>Regente Promotor y Contador</t>
  </si>
  <si>
    <t>Ajustar progresivamente hasta el año 2026 el presupuesto institucional de acuerdo a un análisis económico-financiero sostenible y sustentable para cumplir con la remuneración promedio mensual de $ 1.100,00 a los profesores con dedicación a tiempo completo  del ISTS.</t>
  </si>
  <si>
    <t xml:space="preserve">Aplicar la fórmula matemática señalada en el modelo de evaluación del CACES para determinar si se está cumpliendo con la remuneración promedio mensual de los docentes TC del ISTS. ($1.100,00).
Informar al Consejo Académico Superior ISTS el estado de cumplimiento en la remuneración promedio mensual de los docentes TC del ISTS.
Realizar reajustes en el presupuesto institucional en el caso de que no se cumpliera la remuneración promedio mensual de los docentes TC previa autorización del Consejo Académico Superior ISTS.
</t>
  </si>
  <si>
    <t>In situ
Archivos departamento Contabilidad</t>
  </si>
  <si>
    <t>Informe de los cálculos realizados para determinar el cumplimiento de la remuneración promedio mensual TC. 
Oficio al Consejo Académico Superior ISTS con los resultados encontrados.
Presupuesto reajustado a los departamentos afectados.
Contratos de trabajo de los profesores TC y MT.
Roles de pago en donde se evidencia el promedio estandar mensual del docente TC.
Mecanizados del IESS.
Matriz de remuneración de los profesores en formato entregado por el CACES.</t>
  </si>
  <si>
    <t>Aplicar la fórmula matemática señalada en el modelo de evaluación del CACES para determinar si se está cumpliendo con la remuneración promedio por hora de los docentes TP del ISTS. ($13,00).
Informar al Consejo Académico Superior ISTS el estado de cumplimiento en la remuneración promedio por hora de los docentes TP del ISTS.
Realizar reajustes en el presupuesto institucional  previa autorización del Consejo Académico Superior ISTS para cumplir con la remuneración promedio por hora TP de $13.00</t>
  </si>
  <si>
    <t>Ajustar el presupuesto institucional de acuerdo a un análisis económico-financiero sostenible y sustentable para cumplir con la remuneración promedio por hora clase de $ 13,00 a los profesores con dedicación a TP mediante estrategias presupuestarias y considerando su titulación y trayectoria.</t>
  </si>
  <si>
    <t>Informe de los cálculos realizados para determinar el cumplimiento de la remuneración promedio por hora TP. 
Oficio al Consejo Académico Superior ISTS con los resultados encontrados.
Presupuesto reajustado a los departamentos afectados.
Contratos de trabajo de los profesores TP.
Facturas a nombre del profesor TP.
Informe mensual de horas clase con las asignaturas dictadas por cada uno.
Matriz de remuneración de los profesores en formato entregado por el CACES.</t>
  </si>
  <si>
    <t>4.1.1. Programas de estudio de las asignaturas</t>
  </si>
  <si>
    <t>Docencia</t>
  </si>
  <si>
    <t>Coordinadores de Carrera</t>
  </si>
  <si>
    <t>Asegurar la calidad educativa que oferta la institución mediante la planeación y ejecución sistemática y ordenada de los subcriterios: formación académica, informatización del proceso de enseñanza - aprendizaje, formación ciudadana, formación práctica y adecuación de biblioteca para que los titulados del ISTS en su ejercicio humano - profesional coadyuven al desarrollo productivo del país.</t>
  </si>
  <si>
    <t>Implementar una normativa interna para estructura estándar, procesos de aprobación y actualización de los PEAS de las asignaturas básicas comunes y de especialidad de todas las carreras del instituto mediante la aplicación de los lineamientos establecidos en las normativas del sistema de educación superior y en el Modelo de Evaluación Externa 2024 para guiar los procesos de enseñanza – aprendizaje con criterios de calidad y cantidad.</t>
  </si>
  <si>
    <t>Revisar las normativas actuales del sistema de educación superior y el Modelo de Evaluación Externa 2024.
Identificar los requisitos y lineamientos relevantes para la estructura y procesos de aprobación de los PEAS. 
Elaborar una propuesta de normativa interna que se alinee con los requisitos externos y las necesidades internas del instituto.
Presentar la propuesta al Consejo Académico Superior ISTS, para su revisión, validación y aprobación.
Brindar capacitación al personal docente y administrativo sobre los nuevos procesos y requisitos establecidos por la normativa interna.
Establecer mecanismos de monitoreo continuo para evaluar la efectividad de la normativa.</t>
  </si>
  <si>
    <t xml:space="preserve">Normativa interna para estructura estándar, procesos de aprobación y actualización de los PEAS de las asignaturas básicas comunes y de especialidad.
Acta de Consejo Académico Superior ISTS.
Planes de estudio de la asignatura (PEAs).
</t>
  </si>
  <si>
    <t>Levantar los PEAs semestrales en función de las mallas curriculares de las carreras vigentes cumpliendo los procesos institucionales establecidos en la normativa interna y con enfoque en el cumplimiento del perfil de salida de los estudiantes.</t>
  </si>
  <si>
    <t xml:space="preserve">Coordinador de carrera </t>
  </si>
  <si>
    <t xml:space="preserve">PEAs semestrales vigentes y en función de la normativa.
Evidencia en el EVA-ISTS.
Acta de modificación de hasta el 25% de contenidos del PEA.
Acta de aprobación de PEAs por parte de coordinadores de carrera.
Acta de avance de contenidos de fin de semestre.
</t>
  </si>
  <si>
    <t>Actualizar semestralmente la guía didáctica de estudios y sumilla de asignatura en función del PEA y/o rediseño curricular de la carrera para garantizar la actualización permanente de contenidos, metodología y resultados de aprendizaje.</t>
  </si>
  <si>
    <t xml:space="preserve">Guías didácticas de estudios y sumillas de asignatura. 
Evidencia en el EVA-ISTS.
Acta de modificación de hasta el 25% de contenidos del PEA.
Acta de aprobación de PEAs por parte de coordinadores de carrera.
Acta de avance de contenidos de fin de semestre.
</t>
  </si>
  <si>
    <t>Guía institucional para el desarrollo de las actividades prácticas de todas las asignaturas.</t>
  </si>
  <si>
    <t xml:space="preserve">Incorporar en los PEAs las actividades de clases prácticas programadas en la guía institucional para el desarrollo de las actividades prácticas debidamente nominalizadas con fechas de ejecución, con un nombre descriptivo o una breve descripción de la actividad practica para que los estudiantes adquieran habilidades y conocimientos teórico-prácticos relevantes con fines de su futura inserción laboral.  </t>
  </si>
  <si>
    <t xml:space="preserve">Guía institucional para el desarrollo de las actividades prácticas de todas las asignaturas.
PEAs con actividades de clases prácticas programadas.
Informes de las salidas académicas a escenarios externos.
</t>
  </si>
  <si>
    <t xml:space="preserve">Institucionalizar bimestralmente la revisión y discusión del avance de los PEAS mediante reuniones de junta de profesores de carrera y colectivos de asignaturas para garantizar el cumplimiento de los objetivos del PEA. </t>
  </si>
  <si>
    <t xml:space="preserve">Acta de juntas de profesores y de colectivos de asignaturas semestral.
Informe de avance de los PEAs.
</t>
  </si>
  <si>
    <t xml:space="preserve">Incorporar en el PEA herramientas pedagógicas innovadoras y tecnológicas de enseñanza práctico-experimental general y específica por asignatura para complementar y fortalecer el conocimiento adquirido. </t>
  </si>
  <si>
    <t>PEAs con herramientas pedagógicas innovadoras y tecnológicas de enseñanza práctico-experimental.</t>
  </si>
  <si>
    <t xml:space="preserve">PEAs con estrategias de enseñanza - aprendizaje ejecutado en escenarios externos.
Planificación y aprobación de salidas acadèmicas técnicas.
Evidencias documentales, instrumentales y/o audiovisuales intrínsecos al objetivo en cumplimiento al Art. 178 del COIP.
</t>
  </si>
  <si>
    <t>Aplicar en el desarrollo de las clases programadas en el PEA la guía de técnicas de enseñanza – aprendizaje y de guía de dinámicas de clase para promover clases participativas, dinámicas y aprendizaje colaborativo.</t>
  </si>
  <si>
    <t xml:space="preserve">Guía de técnicas de enseñanza – aprendizaje y de guía de dinámicas.
Plan de clase del Academicok ISTS.
Aulas virtuales con recursos de: Guía de técnicas de enseñanza – aprendizaje y de guía de dinámicas.
</t>
  </si>
  <si>
    <t>Diseñar el Plan de Estímulos y Reconocimientos.
Aprobar el Plan de Estímulos y Reconocimientos por el Consejo Académico Superior.
Implementar el Plan de Estímulos y Reconocimientos (vacación el día de cumpleaños del colaborador).</t>
  </si>
  <si>
    <t>03/01/2024
08/01/2024
15/01/2024
29/01/2024
11/03/2024
25/03/2024</t>
  </si>
  <si>
    <t>06/01/2024
13/01/2024
26/01/2024
31/01/2024
15/03/2024
30/03/2024</t>
  </si>
  <si>
    <t>Analizar las mallas curriculares de todas las carreras vigentes e identificar los contenidos mínimos obligatorios que requieran las asignaturas.
Revisar el perfil de salida de los estudiantes establecido por cada carrera de la institución.
Alinear las asignaturas de cada semestre con las competencias y habilidades requeridas para el perfil de salida.
Verificar que las asignaturas estén actualizadas y alineadas con las tendencias del campo de estudio.
Facilitar la revisión de los PEAs por pares académicos.
Presentar los PEAs a las autoridades académicas para su revisión y validación.
Desarrollar los PEAs conforme el distributivo docente y el horario de clase.</t>
  </si>
  <si>
    <t>01/03/2024
02/09/2024</t>
  </si>
  <si>
    <t>29/03/2024
30/09/2024</t>
  </si>
  <si>
    <t>Analizar el PEA, avance del PEA del ciclo inmediato anterior para identificar los cambios en los contenidos, metodologías y resultados de aprendizaje.
Considerar nuevos contenidos, métodos de enseñanza, evaluación y cambios en los resultados esperados.
Modificar y actualizar la descripción de los contenidos de la asignatura en la guía didáctica.
Actualizar las metodologías de enseñanza en la guía didáctica para reflejar las prácticas pedagógicas más efectivas.
Obtener retroalimentación constructiva sobre la calidad y pertinencia de los cambios propuestos.
Mantener un registro de las versiones anteriores y actuales de la guía didáctica y la sumilla de asignatura.</t>
  </si>
  <si>
    <t>Diseñar e implementar la guía didáctica institucional para el desarrollo de las actividades prácticas que constan en todos los PEAs de todas las asignaturas cuya premisa es generar habilidades de pensamiento y destrezas sensoriales – motoras de los estudiantes mediante la reestructuración del modelo del PEA.</t>
  </si>
  <si>
    <t>Diseñar e implementar la guía didáctica institucional para el desarrollo de las actividades prácticas para estandarizar las clases prácticas de materias básicas y profesionales.
Presentar para revisión y aprobación al Consejo Académico Superior ISTS.
Implementar la guía didáctica institucional para el desarrollo de las actividades prácticas.</t>
  </si>
  <si>
    <t xml:space="preserve">01/03/2024
</t>
  </si>
  <si>
    <t>Incorporar semestralmente en los PEAs las actividades de clases prácticas programadas en la guía institucional.
Ejecutar seguimiento mediante la verificación de cumplimiento en el informe de avance de PEA de fin de periodo.</t>
  </si>
  <si>
    <t>Establecer y ejecutar un calendario bimestral para las reuniones de junta de profesores de carrera y colectivos de asignaturas.</t>
  </si>
  <si>
    <t>Identificar las necesidades específicas de cada asignatura y del PEA en general en cuanto a herramientas pedagógicas y tecnológicas.
Seleccionar herramientas pedagógicas que se adapten a los objetivos y contenidos de cada asignatura dentro del PEA.
Implementar herramientas pedagógicas innovadoras y brindar apoyo al estudiante en su uso y manejo.</t>
  </si>
  <si>
    <t>Incorporar en el PEA estrategias de enseñanza - aprendizaje ejecutadas en escenarios externos a la institución y propicios para transmitir determinados conocimientos y habilidades.</t>
  </si>
  <si>
    <t>Identificar escenarios externos relevantes y propicios para transmitir los conocimientos y habilidades específicos que se buscan enseñar.
Planificar y ejecutar visitas a los escenarios externos o diseñar actividades específicas que aprovechen esos entornos.
Levantar y presentar informe posterior al cumplimiento de la actividad en el formato institucional.</t>
  </si>
  <si>
    <t>Aplicar en el desarrollo de las clases programadas en el PEA la guía de técnicas de enseñanza – aprendizaje y de guía de dinámicas de clase.
Presentar informe de cumplimiento en el informe de avance de PEAs al finalizar el semestre.</t>
  </si>
  <si>
    <t>4.1.2. Afinidad formación-docencia</t>
  </si>
  <si>
    <t>Vicerrector de Desarrollo e Innovación, Coordinador de Carrera y Coordinador de Talento Humano</t>
  </si>
  <si>
    <t>Planificar y elaborar distributivos docentes semestrales considerando los distintos niveles de titulación  de tercer nivel, maestría o doctorado, capacitaciones, certificaciones y experiencia laboral externa  al instituto, para  mantener el 100%  de  horas  clase impartidas por profesores  afines a la asignatura.</t>
  </si>
  <si>
    <t>Distributivos docentes semestrales
Horarios de clase
Títulos profesionales con registro de la Senescyt
Certificados de capacitaciones
Contrato de trabajo de los profesores
Mecanizados del IESS
Sistema Academicok ISTS
Programas de estudio de la asignatura (PEAs)</t>
  </si>
  <si>
    <t>Convenios Academicok ISTS
Departamento de archivo ISTS</t>
  </si>
  <si>
    <t>Determinar el requerimiento de profesionales afines a las asignaturas correspondientes de acuerdo a carreras y niveles aperturados semestralmente.
Elaborar distributivos docentes semestralmente para cada docente según su titulación.</t>
  </si>
  <si>
    <t>18/03/2024
16/09/2024</t>
  </si>
  <si>
    <t>28/03/2024
27/09/2024</t>
  </si>
  <si>
    <t>Impulsar la excelencia académica y el rendimiento general del personal docente del  ISTS en áreas específicas con la socialización de los convenios para estudios de posgrado  que mantiene la institución con la finalidad de incentivar  al claustro de profesores a  alcanzar sus metas profesionales.</t>
  </si>
  <si>
    <t>Socializar los convenios vigentes para estudios de postgrado.
Apoyar a los profesores con organización de horarios para estudios de tercer o cuarto nivel.</t>
  </si>
  <si>
    <t>Convenios firmados
Oficios de apoyo institucional 
Certificados de capacitaciones
Títulos de postgrado registrados en el senescyt</t>
  </si>
  <si>
    <t>4.1.3 Seguimiento, control y evaluación del proceso docente</t>
  </si>
  <si>
    <t>Diseñar e implementar el manual para el sistema de seguimiento (recopilación de datos), control (análisis de datos), evaluación (acciones correctivas) y retroalimentación del proceso docente considerando la sugerencia del Modelo de Evaluación Externa 2024 para fortalecer el proceso enseñanza-aprendizaje de los contenidos de los PEA`s, examen complexivo, proyecto de titulación de fin de carrera y agendas semestrales de carrera.</t>
  </si>
  <si>
    <t>Diseñar e implementar políticas de seguimiento, control y evaluación a ser ejecutado por el Comité de EVA ISTS para acompañamiento y entrenamiento docente en el manejo de recursos tecnológicos como parte de su práctica diaria.</t>
  </si>
  <si>
    <t>Manual para el sistema de seguimiento (recopilación de datos), control (análisis de datos), evaluación (acciones correctivas) y retroalimentación del proceso docente.
Acta del Consejo Académico Superior ISTS.
Evidencias documentales, instrumentales y/o audiovisuales intrínsecas al objetivo en cumplimiento al Art. 178 del COIP.</t>
  </si>
  <si>
    <t>Acta de reuniones de colectivos.
PEA´s.
Horarios docentes.
Distributivos docentes.
Evidencias documentales, instrumentales y/o audiovisuales intrínsecas al objetivo en cumplimiento al Art. 178 del COIP.</t>
  </si>
  <si>
    <t>Acta de juntas de curso.
Horarios docentes.
PEA´s.
Agenda de carrera.
Evidencias documentales, instrumentales y/o audiovisuales intrínsecas al objetivo en cumplimiento al Art. 178 del COIP.</t>
  </si>
  <si>
    <t>Acta de juntas general de docentes.
Agendas de carrera.
Horarios docentes.
PEA´s.
Evidencias documentales, instrumentales y/o audiovisuales intrínsecas al objetivo en cumplimiento al Art. 178 del COIP.</t>
  </si>
  <si>
    <t>Informe mensuales con valoración cuantitativa de la gestión docente en el EVA ISTS.
Horarios docentes.
PEA´s.
Aulas virtuales.
Evidencias documentales, instrumentales y/o audiovisuales intrínsecas al objetivo en cumplimiento al Art. 178 del COIP.</t>
  </si>
  <si>
    <t>Diseñar e implementar el manual para el sistema de seguimiento, control, evaluación y retroalimentación del proceso docente.</t>
  </si>
  <si>
    <t>Conformar colectivos docentes de una misma asignatura o asignaturas asociadas (cadenas) mediante la agrupación de los mismos para determinar estrategias que aporten al contenido de la asignatura como: bibliografía, recursos, herramientas, plataformas, entre otras.</t>
  </si>
  <si>
    <t>Conformar colectivos docentes de una misma asignatura o asignaturas asociadas.
Coordinar reuniones periódicas para evidenciar uso de bibliografía, recursos, herramientas, plataformas, entre otras.</t>
  </si>
  <si>
    <t>Ejecutar encuentros bimestrales entre docentes de curso con el liderazgo del docente tutor y la participación de estudiantes con enfoque de análisis en: inserción de actividades extracurriculares con criterio innovador, nivel de asistencia a clases, rendimiento académico, estudiantes con rendimiento sobresaliente y estudiantes con tendencia a la deserción o con bajo rendimiento académico para acompañamiento continuo al estudiante hasta su titulación.</t>
  </si>
  <si>
    <t>Establecer un cronograma de encuentros bimestrales de juntas de curso con la presencia de estudiantes.
Presentar informe de puntos tratados y acuerdos asumidos.</t>
  </si>
  <si>
    <t>Ejecutar encuentros bimestrales de junta general de docentes para análisis de didáctica, pedagogía, metodologías, perfil de salida, malla curricular, investigación e innovación y vinculación con la sociedad a efectos de retroalimentar procesos propios del sistema de enseñanza-aprendizaje con efecto transformador para el estudiante.</t>
  </si>
  <si>
    <t>Establecer un cronograma de encuentros bimestrales de junta general.
Presentar informe de puntos tratados y acuerdos asumidos.</t>
  </si>
  <si>
    <t>Ejecutar seguimiento, control y evaluación mensual a la actividad académica del EVA ISTS.
Presentar informes mensuales de resultados cuantitativos de la gestión docente en el EVA ISTS.</t>
  </si>
  <si>
    <t xml:space="preserve">Docencia </t>
  </si>
  <si>
    <t>4.1.4 Asignaturas con cobertura bibliográfica adecuada</t>
  </si>
  <si>
    <t>Bibliotecario</t>
  </si>
  <si>
    <t xml:space="preserve">Vicerrector Académico, Coordinador de Investigación, Innovación y Desarrollo </t>
  </si>
  <si>
    <t>Actualizar semestralmente los PEAs y guías didácticas de estudio por materia con bibliografía básica y de consulta a partir del informe de avance de PEA, actualización de contenidos para profundizar en aspectos específicos del conocimiento y lograr las habilidades de pensamiento de los estudiantes.</t>
  </si>
  <si>
    <t>Coordinador de Carrera</t>
  </si>
  <si>
    <t>PEAs y guías didácticas de estudio por materia con bibliografía básica y de consulta sustentada.
Aulas virtuales con recurso didáctico; guía de estudio por asignatura.
Reportes de uso de Biblioteca Virtual E-Libro desde la plataforma.
Registro de asistencia y de uso de biblioteca física. 
Informe de capacitación de uso de Biblioteca Virtual E-Libro a docentes y estudiantes.</t>
  </si>
  <si>
    <t xml:space="preserve">Actualizar semestralmente los PEAs con bibliografía básica y de consulta.
Presentar los PEAs para revisión y aprobación por parte del Coordinador de Carrera.
Certificar por parte del Bibliotecario el uso de bibliografía de la biblioteca física y virtual. 
</t>
  </si>
  <si>
    <t>4.1.5. Publicaciones Docentes</t>
  </si>
  <si>
    <t>Coordinador de Investigación, Innovación y Desarrollo</t>
  </si>
  <si>
    <t>Planificar y ejecutar de forma semestral la producción de libros de texto debidamente editorializados con código ISBN revisados por pares externos cuyos autores serán los docentes de la institución a partir de los proyectos de vinculación con la sociedad, innovación, desarrollo tecnológico e investigación.</t>
  </si>
  <si>
    <t>Plan de producción semestral de libros de texto editorializados con código ISBN.
Libros o capítulos de libros físicos o digitales con código ISBN.
Facturas de pago.
Acta de Consejo Académico Superior ISTS.
Repositorio digital de Biblioteca ISTS.
Evidencia física en Biblioteca ISTS.</t>
  </si>
  <si>
    <t>Guías didácticas generales institucionales editorializadas.
Repositorio digital de publicaciones ISTS.
Aulas virtuales con guías didácticas por asignatura.</t>
  </si>
  <si>
    <t>Política de estímulos a la publicación docente.
Acta de Consejo Académico Superior ISTS.
Certificados a docentes que han realizado publicaciones.
Hoja de registro de recepción de certificados.
Distributivos docentes
Contratos específicos con asesor externo para el fomento y desarrollo de investigación.
Informes de capacitación a los docentes para el fomento y desarrollo de investigación por parte del asesor externo.
Facturas de pago</t>
  </si>
  <si>
    <t xml:space="preserve">Publicar de forma semestral las nuevas ediciones de  las revistas institucionales Musukiam y Khunay  con los resultados obtenidos en el proceso de innovación, desarrollo e investigación y  ejecución  de proyectos de vinculación con la sociedad para transparencia y difusión del que hacer institucional. </t>
  </si>
  <si>
    <t>Revistas institucionales Musukiam y Khunay publicada en la página web institucional.
Repositorio digital de Biblioteca ISTS.</t>
  </si>
  <si>
    <t>Designar docentes responsables y autores de los proyectos de la institución.
Ejecutar de forma semestral la producción de libros de texto debidamente editorializados con código ISBN.
Coordinar la publicación de libros.</t>
  </si>
  <si>
    <t>Actualizar de forma semestral con fines de implementación la producción de guías institucionales como: manual de titulación, examen complexivo, normas APA, uso del EVA, practicas pre profesionales, vinculación con la sociedad, agendas de carrera, uso de laboratorios, proyecto integrador de carrera debidamente editorializadas para organizar y estandarizar los procesos institucionales.</t>
  </si>
  <si>
    <t xml:space="preserve">Actualizar de forma semestral la producción de guías institucionales como: manual de titulación, examen complexivo, normas APA, uso del EVA, practicas pre profesionales, vinculación con la sociedad, agendas de carrera, uso de laboratorios, proyecto integrador de carrera.
Implementar las guias actualizadas y dar seguimiento de su utilización.
</t>
  </si>
  <si>
    <t xml:space="preserve">02/01/2024
02/09/2024
</t>
  </si>
  <si>
    <t xml:space="preserve">Academicok ISTS.
Departamento de archivo ISTS.
Biblioteca ISTS.
</t>
  </si>
  <si>
    <t>Implementar la política de estímulos a la publicación docente mediante  el apoyo institucional con  financiamiento y/o distribución de carga horaria docente semestral acorde al número de producción académica y científica para incentivar la producción investigativa.</t>
  </si>
  <si>
    <t xml:space="preserve">Implementar la política de estimulos a la publicación docente.
Distribuir carga horaria de docentes investigadores de forma semestral.
Divulgar logros y resultados de la producción docente y los estimulos otorgados.
</t>
  </si>
  <si>
    <t>Documentar los resultados obtenidos en los procesos de innovación, investigación y vinculación con la sociedad.
Generar contenidos relevantes con el fin de publicación en las revistas institucionales.
Publicar de forma semestral las nuevas ediciones de  las revistas institucionales Musukiam y Khunay.</t>
  </si>
  <si>
    <t>4.1.6 Indicador aulas</t>
  </si>
  <si>
    <t>Coordinador Financiero y Coordinador de Seguridad Laboral</t>
  </si>
  <si>
    <t>Adecuar las aulas de la institución mediante la asignación de recurso económico para que las mismas estén equipadas con: escritorios, pupitres y sillas confortables para docentes y estudiantes con la finalidad de promover ambientes saludables y ergonómicos.</t>
  </si>
  <si>
    <t>19/02/2024
26/02/2024
01/03/2024
11/03/2024
18/03/2024</t>
  </si>
  <si>
    <t>23/02/2024
29/02/2024
04/03/2024
13/03/2024
29/03/2024</t>
  </si>
  <si>
    <t xml:space="preserve">Acta de Consejo Académico Superior ISTS.
Contrato.
Facturas.
Mobiliario: escritorio y sillas de profesor, espacio para guardar documentos (anaqueles), silla adicional para atención a estudiantes.
Computadora: Institucional y exclusivo del puesto de trabajo con procesador Intel (R) Core (TM) I5 octava generación, memoria RAM: 8GB o superior, video, sonido, puerto de conexión a internet. HDD o SSD: 1TB o superior. Software de ofimática básica. Sistema operativo Windows o Linux u otros.
Acceso a servicios: Conexión a internet por cable o inalámbrico, impresora en red, línea telefónica, servicios higiénicos cercanos.
Ambiente físico: Iluminación apropiada, ventilación apropiada, temperatura apropiada, ausencia de ruidos que puedan afectar negativamente a nivel de concentración, ausencia de humedad excesiva, entorno visual agradable con predominio de color blanco y los tonos pastel en paredes y mamparas.
Acta de entrega recepción de los puestos de trabajo a cada docente TC y MT.
Visita in situ.
</t>
  </si>
  <si>
    <t>Implementar progresivamente al menos el 15% de aulas de la institución con medios de proyección digital interactiva a través de la asignación del presupuesto institucional con el objetivo de promover ambientes de aprendizaje idóneos.</t>
  </si>
  <si>
    <t>29/01/2024
26/02/2024
11/03/2024
18/03/2024
25/03/2024</t>
  </si>
  <si>
    <t>31/01/2024
29/02/2024
14/03/2024
22/03/2024
30/03/2024</t>
  </si>
  <si>
    <t>Informe del número de aulas en las que se implementarán los medios de proyección digital interactivos.
Proformas.
Acta de aprobación del Consejo Académico Superior ISTS de la proforma seleccionada. 
Facturas de compra de equipos.
Medios de proyección digital interactivos instalados en las aulas.
Visita in situ.</t>
  </si>
  <si>
    <t>Determinar el número de aulas en las que se implementarán medios de proyección digital interactiva.
Solicitar mínimo tres proformas de los equipos requeridos.
Presentar para análisis con fines de aprobación al Consejo Académico Superior ISTS la cotización que mejores beneficios ofrezca.
Adquirir los medios de proyección digital interactiva.
Instalar los medios de proyección digital interactiva en las aulas seleccionadas</t>
  </si>
  <si>
    <t xml:space="preserve">Determinar el número de escritorios, pupitres y sillas confortables para docentes y estudiantes.
Solicitar proformas del mobiliario requerido y seleccionar las que presenten mejores beneficios.
Presentar para análisis con fines de aprobación al Consejo Académico Superior la cotización del mobiliario.
Disponer al departamento financiero la asignación del recurso económico para la adquisición del mobiliario necesario.
Adquirir el mobiliario necesario y adecuar las aulas.
</t>
  </si>
  <si>
    <t>4.1.7. Indicador Formación Complementaria</t>
  </si>
  <si>
    <t>Coordinador de Bienestar Estudiantil y Coordinador de Practicas Pre Profesionales</t>
  </si>
  <si>
    <t>Asegurar la calidad educativa que oferta la institución mediante la planeación y ejecución sistemática y ordenada de los subcriterios: formación académica, informatización del proceso de enseñanza-aprendizaje, formación ciudadana, formación práctica y adecuación de biblioteca para que los titulados del ISTS en su ejercicio humano-profesional coadyuven al desarrollo productivo del país.</t>
  </si>
  <si>
    <t>Planificar y ejecutar, actividades extracurriculares como: eventos formativos, culturales, sociales y deportivos considerando los ejes transversales de formación técnica, tecnológica y cultural de formación para desarrollar o potenciar valores, habilidades y conocimiento en los estudiantes y evidenciar estas actividades mediante informes, certificados, material audiovisual explícito o entrevistas.</t>
  </si>
  <si>
    <t>Planificar actividades extracurriculares para desarrollar y potenciar valores habilidades y competencias considerando para ello el cronograma institucional.
Ejecutar actividades extracurriculares para desarrollar y potenciar valores, habilidades y competencias direccionados por comisiones especiales.
Evidenciar las actividades extracurriculare mediante informes, certificados, material audiovisual explícito o entrevistas.
Difundir y socializar las actividades extracurriculares a través de canales de comunicación institucional.
Evaluar los resultados obtenidos del desarrollo de las actividades extra curriculares  y su impacto en la formación complementaria de los estudiantes.</t>
  </si>
  <si>
    <t>Cronograma semestral de actividades institucionales.
Acta de levantamiento y aprobación de agendas de carreras y de Centro de Idiomas Sudamericano.
Agendas de carreras y de Centro de Idiomas Sudamericano
Informe semestral de cumplimiento de actividades con la respectiva evidencia.
Evidencias documentales, instrumentales y/o audiovisuales intrínsecas al objetivo en cumplimiento al Art. 178 del COIP.</t>
  </si>
  <si>
    <t xml:space="preserve">Difundir las actividades y eventos de formación complementaria que ejecuta periódicamente la institución a través de canales de comunicación institucionales para compartir con la sociedad la gestión institucional y trasparentar actos. </t>
  </si>
  <si>
    <t>Publicaciones en redes sociales y medios de comunicación externos.
Informe semestral de cumplimiento de actividades con la respectiva evidencia.
Evidencias documentales, instrumentales y/o audiovisuales intrínsecas al objetivo en cumplimiento al Art. 178 del COIP.</t>
  </si>
  <si>
    <t>Redes sociales institucionales
Página Web ISTS
Departamento de archivo ISTS</t>
  </si>
  <si>
    <t xml:space="preserve">Desarrollar seminarios de liderazgo  y técnicos enmarcados en las tendencias del mercado laboral así como la oferta de productos y servicios que complementen las áreas de conocimientos y habilidades de cada carrera vigente para contribuir al perfeccionamiento del perfil de salida profesional. </t>
  </si>
  <si>
    <t>Planificar seminarios de liderazgo y técnicos enmarcados en las tendencias del mercado y el perfil de egreso de cada carrera considerando el cronograma institucional.
Seleccionar a los seminaristas en base a la temática planteada, la experticia y reconocimiento profesional que los destaque.
Ejecutar los seminarios de liderazgo y técnicos según el cronograma institucional.
Evaluar los resultados obtenidos y la pertinencia de los seminarios de liderazgo y técnicos con el perfil de egreso de cada carrera.</t>
  </si>
  <si>
    <t>Curriculum de seminarista con su planificación del seminario
Registro en el Academicok ISTS de asistencia y calificación de la participación de los estudiantes en el seminario
Facturas u otros documentos de pago a seminaristas.
Certificados de aprobación y participación en los seminarios. 
Informe semestral de cumplimiento de actividades con la respectiva evidencia.
Evidencias documentales, instrumentales y/o audiovisuales intrínsecas al objetivo en cumplimiento al Art. 178 del COIP.</t>
  </si>
  <si>
    <t>Establecer canales de comunicación institucionales y pautar estrategias de difusión.
Publicar y difundir las actividades y eventos de formación compementaria en los canales de comunicación institucional.</t>
  </si>
  <si>
    <t>20/01/2024
22/07/2024</t>
  </si>
  <si>
    <t xml:space="preserve">20/02/2024
20/08/2024
</t>
  </si>
  <si>
    <t>Formación Académica</t>
  </si>
  <si>
    <t>4.1.8. Acompañamiento pedagógico a estudiantes</t>
  </si>
  <si>
    <t xml:space="preserve"> Asegurar la calidad educativa que oferta la institución mediante la planeación y ejecución sistemática y ordenada de los subcriterios: formación académica, informatización del proceso de enseñanza-aprendizaje, formación ciudadana, formación práctica y adecuación de biblioteca para que los titulados del ISTS en su ejercicio humano-profesional coadyuven al desarrollo productivo del país.</t>
  </si>
  <si>
    <t xml:space="preserve">Aplicar la normativa de acompañamiento académico y pedagógico a estudiantes con el propósito de impulsar el desarrollo integral de la comunidad estudiantil mediante acciones focalizadas en el monitoreo de situaciones de bajo rendimiento académico, terceras matrículas y ausencias frecuentes con la finalidad de realizar intervenciones oportunas y adecuadas que reduzcan estos problemas de manera efectiva, garantizando el progreso académico de los estudiantes.
</t>
  </si>
  <si>
    <t>Socializar la normativa de acompañamiento académico y pedagógico a estudiantes con la comunidad educativa.
Implementar la normativa de acompañamiento académico y pedagógico a estudiantes.</t>
  </si>
  <si>
    <t>08/01/2024
15/01/2024</t>
  </si>
  <si>
    <t>12/01/2024
31/01/2024</t>
  </si>
  <si>
    <t xml:space="preserve">Coordinador de Bienestar Estudiantil
</t>
  </si>
  <si>
    <t>Normativa de acompañamiento académico y pedagógico a estudiantes.
Acta de Consejo Académico Superior ISTS.
Fichas de seguimiento y acompañamiento.
Informe de casos estudiantiles atendidos. 
Reportes de tutores de curso y docentes al departamento de Bienestar Estudiantil.</t>
  </si>
  <si>
    <t xml:space="preserve">Aplicar fichas psicológicas, socio-económicas a los estudiantes para detectar necesidades acadèmicas, etnias, grupos vulnerables, necesidades educativas especiales, quintil de población, zonas geográficas de procedencia, entre otras con la finalidad de brindar adecuado proceso de seguimiento. </t>
  </si>
  <si>
    <t>Ficha  estudiantil individual.
Informe semestral con estadísticas de: necesidades acadèmicas, etnias, grupos vulnerables, necesidades educativas especiales, quintil de población, zonas geográficas de procedencia, otras.
Acta de Consejo Académico Superior ISTS.
Plan e informe individual de adaptaciones curriculares.
Actas de tutorías.
Informes, actas de reuniones, entrevistas a estudiantes y profesores.</t>
  </si>
  <si>
    <t xml:space="preserve">Establecer y aplicar un plan sostenido de adaptaciones curriculares para estudiantes con necesidades educativas especiales mediante herramientas didácticas y pedagógicas para garantizar  una educación inclusiva y personalizada.
</t>
  </si>
  <si>
    <t xml:space="preserve">Planificación individual de adaptaciones curriculares.
Informe semestral de nómina de estudiantes con NEE.
Expediente académico del estudiante.
Oficios y comunicados específicos entre el Coordinador de Talento Humano y profesores.
Acta de junta curso con análisis y resolución de casos para apoyo a estudiantes con NEE. </t>
  </si>
  <si>
    <t>Rector, Vicerrector Académico, Vicerrector de Desarrollo e Innovación</t>
  </si>
  <si>
    <t xml:space="preserve">Actualizar y aplicar las fichas psicológicas y socio-económicas a los estudiantes a través del Academicok ISTS al inicio de cada semestre.
Analizar la información obtenida de las fichas aplicadas a los estudiantes.
Intervenir segun las necesidades encontradas para brindar un adecuado seguimiento.
</t>
  </si>
  <si>
    <t>17/04/2024
15/10/2024</t>
  </si>
  <si>
    <t>20/05/2024
29/10/2024</t>
  </si>
  <si>
    <t xml:space="preserve">Socializar e implementar el Plan semestral de Adaptaciones Curriculares.
Realizar el seguimiento a docentes y estudiantes con NEE sobre la aplicación de las Adaptaciones Curriculares.
</t>
  </si>
  <si>
    <t>4.1.9. Indicador relación con los graduados</t>
  </si>
  <si>
    <t>Coordinación de seguimiento a graduados y egresados</t>
  </si>
  <si>
    <t>Vicerrector Académico y Vicerrector de Desarrollo e Innovación</t>
  </si>
  <si>
    <t>Coordinador de seguimiento graduados y egresados.</t>
  </si>
  <si>
    <t>Actualizar periódicamente la base de datos de los graduados del instituto a través de encuestas o formularios masivos que permitan recabar información de: localización, ocupación y estudios posteriores con la finalidad de contar con información actualizada a efectos de divulgar beneficios como bolsa de empleo, cursos de actualización, charlas, otros.</t>
  </si>
  <si>
    <t>15/02/2024
01/03/2024
30/03/2024
28/12/2024</t>
  </si>
  <si>
    <t xml:space="preserve">Base de datos del Academicok ISTS de módulo de graduados.
Fichas de actualización de datos personal.
Informe general con estadísticas de graduados con datos de interés: estado laboral, lugar de trabajo, tipo de trabajo, tipo de salario, relación del trabajo con su titulación, otros. 
</t>
  </si>
  <si>
    <t>Actualizar periódicamente la base de datos de los empleadores a través de encuestas o formularios masivos, encuentros o visitas in situ con la finalidad de obtener información para retroalimentar el proceso de actualización del diseño curricular.</t>
  </si>
  <si>
    <t xml:space="preserve">01/02/2024
11/03/2024
24/03/2024
</t>
  </si>
  <si>
    <t xml:space="preserve">15/02/2024
23/03/2024
11/04/2024
</t>
  </si>
  <si>
    <t xml:space="preserve">Base de datos de empleadores.
Modelo de formulario o formato para recopilación de datos.
Oficio y evidencias digitales de las visitas
Acta de encuentro de coordinadores de carrera con empleadores que aporten al  proceso de actualización del diseño curricular.
Evidencias documentales, instrumentales y/o audiovisuales intrínsecas al objetivo en cumplimiento al Art. 178 del COIP.
</t>
  </si>
  <si>
    <t>Ejecutar anualmente un encuentro con graduados a fin de determinar las competencias actuales requeridas por los profesionales en el entorno laboral con la finalidad de retroalimentar el proceso de actualización del diseño curricular y ofertar capacitación actual a los tecnólogos.</t>
  </si>
  <si>
    <t xml:space="preserve">29/04/2024
30/05/2024
</t>
  </si>
  <si>
    <t xml:space="preserve">13/05/2024
30/05/2024
</t>
  </si>
  <si>
    <t>$ 833,00</t>
  </si>
  <si>
    <t xml:space="preserve">Plan de encuentro entre coordinadores de carrera con graduados aprobado.
Acta de Consejo Académico Superior ISTS.
Oficios de invitación a graduados.
Acta de encuentro de coordinadores de carrera con graduados que aporten al  proceso de actualización del diseño curricular.
Informe de gastos.
Evidencias documentales, instrumentales y/o audiovisuales intrínsecas al objetivo en cumplimiento al Art. 178 del COIP.
</t>
  </si>
  <si>
    <t>Diseñar y ejecutar un plan anual de capacitaciones a graduados en: cursos, talleres, programas de actualización profesional mediante educación continua para contribuir a la actualización de conocimientos y el dominio de nuevas habilidades y tecnologías de la profesión.</t>
  </si>
  <si>
    <t xml:space="preserve">Identificar las necesidades y demandas de la capacitación para determinar las áreas temáticas prioritarias, competencias clave y contenidos relevantes.
Diseñar y desarrollar un plan anual de capacitaciones  para  actualización profesional en función de las necesidades identificadas en las distintas áreas temáticas.
Ejecutar el plan anual de capacitaciones programado. </t>
  </si>
  <si>
    <t>$ 167,00</t>
  </si>
  <si>
    <t xml:space="preserve">Plan anual de capacitaciones a graduados del instituto.
Acta de Consejo Académico Superior ISTS.
Oficios de invitación a graduados.
Publicidad en redes sociales institucionales.
Correos electrónicos masivos.
Plan de curso: curso, taller, seminario, congreso, simposio.
Certificados de participación y aprobación. 
Documento memoria de los eventos
Evidencias documentales, instrumentales y/o audiovisuales intrínsecas al objetivo en cumplimiento al Art. 178 del COIP.
</t>
  </si>
  <si>
    <t>Planificar y ejecutar actividades académicas y no académicas con la participación de graduados a través de charlas, conferencias, talleres, seminarios, asociación de graduados, programas y proyectos de voluntariado, encuentros deportivos con la finalidad de involucrarlos en las actividades institucionales.</t>
  </si>
  <si>
    <t xml:space="preserve">Cronograma semestral de actividades académicas y no académicas con la participación de graduados.
Acta de Consejo Académico Superior ISTS.
Plan y memoria de las de las actividades.
Evidencias documentales, instrumentales y/o audiovisuales intrínsecas al objetivo en cumplimiento al Art. 178 del COIP.
</t>
  </si>
  <si>
    <t xml:space="preserve">Publicaciones en redes sociales institucionales.
Publicación en Página Web Institucional.
Evidencias de los logros de los graduados.
Evidencias documentales, instrumentales y/o audiovisuales intrínsecas al objetivo en cumplimiento al Art. 178 del COIP.
</t>
  </si>
  <si>
    <t xml:space="preserve">02/01/2024
16/02/2024
04/03/2024
01/04/2024
</t>
  </si>
  <si>
    <t>Academicok ISTS.
Departamento de Archivo ISTS.</t>
  </si>
  <si>
    <t>Desarrollar encuestas o formularios electrónicos para recopilar información detallada sobre los empleadores
Organizar y llevar a cabo visitas a las instalaciones de empresas y/o encuentros anuales con empleadores relevantes.
Utilizar la retroalimentación proporcionada por los empleadores para ajustar y mejorar el diseño curricular de los programas académicos del instituto.</t>
  </si>
  <si>
    <t>Planificar y coordinar la logística necesaria para la realización del encuentro anual con graduados.
Diseñar y aplicar metodologías activas, como grupos focales, mesas de trabajo facilitando espacios de diálogo y reflexión que permitan identificar necesidades, tendencias y desafíos emergentes en el mercado laboral.
Utilizar la retroalimentación proporcionada por los graduados para ajustar y mejorar el diseño curricular de los programas académicos del instituto</t>
  </si>
  <si>
    <t>Desarrollar encuestas o formularios electrónicos para recopilar información detallada sobre datos de los graduados.
Utilizar plataformas digitales o herramientas en línea para distribuir de manera masiva las encuestas a los graduados.
Analizar, verificar y actualizar el registro de la base de datos.
Divulgar beneficios como bolsa de empleo, cursos de actualización, charlas, otros.</t>
  </si>
  <si>
    <t>02/01/2024
02/01/2024
02/01/2024</t>
  </si>
  <si>
    <t xml:space="preserve">31/01/2024
31/01/2024
28/12/2024
</t>
  </si>
  <si>
    <t>Página Web ISTS.
Módulo Bolsa Laboral Academicok ISTS.
Oficios y/o correos a entidades públicas y empresas privadas con perfiles profesionales de graduados.
Formato para requerimiento de perfiles profesionales a ser seguido por las entidades públicas y empresas privadas.
Informe de contratación de graduados del ISTS.
Evidencias documentales, instrumentales y/o audiovisuales intrínsecas  en cumplimiento al Art. 178 del COIP.</t>
  </si>
  <si>
    <t>Página Web ISTS.
Academicok ISTS.
Departamento de Archivo ISTS.</t>
  </si>
  <si>
    <t>Difundir los logros alcanzados por los graduados de la institución: micro o empresa, premios, galardones, reconocimientos, feria anual de emprendimiento, otros a través de redes sociales institucionales para estimular la trayectoria profesional y laboral.</t>
  </si>
  <si>
    <t>Recopilar y verificar información acerca de los logros de graduados.
Establecer una frecuencia de publicación regular y estratégica para difundir los logros de los graduados y fomentar la interacción y participación con la comunidad educaia en las diferentes redes sociales
Ejecutar una feria anual para difundir los emprendimientos de los graduados.</t>
  </si>
  <si>
    <t>01/03/2024
01/06/2024</t>
  </si>
  <si>
    <t>28/12/2024
05/06/2024</t>
  </si>
  <si>
    <t>$ 333,00</t>
  </si>
  <si>
    <t>$ 100,00</t>
  </si>
  <si>
    <t xml:space="preserve">Academicok ISTS.
Página Web ISTS.
Documentos de Archivo ISTS.
</t>
  </si>
  <si>
    <t>Realizar un análisis de las actividades académicas y no académicas que podrían ser atractivas para los graduados y establecer un cronograma anual.
Planificar y ejecutar actividades académicas y no académicas asegurando su correcto desarrollo y participación activa de los graduados.
Conformar la asociación de graduados para participación en proyectos de vinculación y programas sociales.</t>
  </si>
  <si>
    <t>01/03/2024
01/02/2024</t>
  </si>
  <si>
    <t>30/07/2024
29/02/2024</t>
  </si>
  <si>
    <t>4.2.1. Entorno virtual de aprendizaje</t>
  </si>
  <si>
    <t>Administrador EVA</t>
  </si>
  <si>
    <t>Asegurar la calidad educativa que oferta la institución mediante la planeación y ejecución sistemática y ordenada de los subcriterios: formación académica, informatización del proceso de enseñanza-aprendizaje, formación ciudadana, formación práctica y adecuación de biblioteca para que los titulados del ISTS en su ejercicio humano-profesional coadyuven al desarrollo productivo del país</t>
  </si>
  <si>
    <t>Verificar versiones disponibles del EVA.
Actualizar aulas e interfaz del EVA.
Realizar copias de seguridad periodicamente.
Actualizar las herramientas de autor.</t>
  </si>
  <si>
    <t xml:space="preserve">Recopilar datos estadísticos del uso del EVA mediante revisión de un módulo específico para determinar la interacción entre profesores y estudiantes, así como calidad y frecuencias de uso. </t>
  </si>
  <si>
    <t>Crear informe estadistico semestral.
Recolectar e interpretar datos en tiempo real mediante herramientas especificas.</t>
  </si>
  <si>
    <t xml:space="preserve">Capacitar a los profesores en herramientas educativas de autor que permitan la creación de contenido didáctico de forma interactiva para mejorar la calidad de enseñanza y facilitar una participación más activa y personalizada de los estudiantes. </t>
  </si>
  <si>
    <t>Brindar seguimiento y acompañamiento semanal a la gestión de los profesores por medio del Comité de Revisión del EVA ISTS para detectar debilidades, avances en el contenido del PEA a efectos de retroalimentar procesos de enseñanza – aprendizaje.</t>
  </si>
  <si>
    <t xml:space="preserve">Actualizar periódicamente el EVA ISTS mediante la revisión de funcionalidad con la finalidad de que la plataforma proporcione una experiencia de aprendizaje más enriquecedora para los usuarios asegurando la accesibilidad 24/7 tanto en clases síncronas como asíncronas, acceso a materiales de diferentes asignaturas como textos de estudio, videos,  imágenes, tareas, tareas colaborativas y evaluaciones. </t>
  </si>
  <si>
    <t>EVA ISTS actualizado.
Evidencias documentales, instrumentales y/o audiovisuales intrínsecas al objetivo en cumplimiento al Art. 178 del COIP.</t>
  </si>
  <si>
    <t>Informe estadisticos de uso de EVA ISTS.
Evidencias documentales, instrumentales y/o audiovisuales intrínsecas al objetivo en cumplimiento al Art. 178 del COIP.</t>
  </si>
  <si>
    <t xml:space="preserve">Definir un protocolo de seguridad en el EVA ISTS esto con la finalidad de salvaguardar la integridad y confidencialidad de los datos almacenados en la plataforma mediante el establecimiento de herramientas de monitoreo y capacitación a los usuarios para reconocer posibles amenazas cibernéticas con esto garantizar la privacidad de la información de los usuarios creando así un entorno virtual seguro y fiable para el aprendizaje. </t>
  </si>
  <si>
    <t>Ejecutar el monitoreo periodicamente en el servidor donde se encuentran alojados los EVA ISTS.
Implementar herramientas de seguridad de monitoreo a entornos virtuales de aprendizaje.
Realizar pruebas de seguridad a los servidores de los EVA ISTS.</t>
  </si>
  <si>
    <t>Protocolo de seguridad en el EVA ISTS.
Reporte semestral de monitoreo al servidor.
Reporte de archivos de logs de accesos a EVA ISTS.
Evidencias documentales, instrumentales y/o audiovisuales intrínsecas al objetivo en cumplimiento al Art. 178 del COIP.</t>
  </si>
  <si>
    <t>Plan de capacitación a profesores aprobado por el Vicerrectorado Académico.
Informe de capacitación a profesores.
Certificados de asistencia y aprobación. 
Registro de firmas de asistencia.
Evidencias documentales, instrumentales y/o audiovisuales intrínsecas al objetivo en cumplimiento al Art. 178 del COIP.</t>
  </si>
  <si>
    <t>Capacitar a los profesores y a estudiantes en la comprensión, aplicación de herramientas y recursos disponibles en el EVA ISTS para garantizar la integración exitosa de las herramientas aprendidas en la práctica educativa y fortalecer las competencias digitales de los usuarios.</t>
  </si>
  <si>
    <t>Crear cronograma de capacitación de herramientas educativas de autor.
Crear material para la presentación.
Capacitar en forma presencial - online a docentes de la institución.</t>
  </si>
  <si>
    <t>Desarrollar cronogramas de capacitación.
Crear material para la presentación.
Capacitar en forma presencial - online a estudiantes y docentes de la institución.</t>
  </si>
  <si>
    <t>Plan de capacitación a profesores y estudiantes aprobado por el Vicerrectorado Académico.
Informe de capacitación a profesores y estudiantes.
Certificados de asistencia y aprobación. 
Registro de firmas de asistencia.
Evidencias documentales, instrumentales y/o audiovisuales intrínsecas al objetivo en cumplimiento al Art. 178 del COIP.</t>
  </si>
  <si>
    <t>Crear actas de reunión de comité de seguimiento.
Revision semanal de aulas.
Crear informe de cumplimiento de uso de EVA.</t>
  </si>
  <si>
    <t>Informe de seguimiento y acompañamiento semanal a la gestión de los profesores por medio del Comité de Revisión del EVA ISTS con escala cuantitativa.
Aulas virtuales con correspondiente contenido.
Formulario personal de los miembros del Comité de Revisión del EVA ISTS.
Evidencias documentales, instrumentales y/o audiovisuales intrínsecas al objetivo en cumplimiento al Art. 178 del COIP.</t>
  </si>
  <si>
    <t>4.2.2. Informatización en el aprendizaje</t>
  </si>
  <si>
    <t xml:space="preserve">Vicerrector de Desarrollo e Innovación, Coordinador de Carrera y Coordinador de Sistemas Informáticos </t>
  </si>
  <si>
    <t xml:space="preserve">Ejecutar semestralmente y como parte de la planificación de los PEAs el uso de TICs en dispositivos tecnológicos y aplicaciones como: celulares, tablets, computadores de docentes y estudiantes empleados en: juegos, solución de problemas, ejercicios, cuestionarios, búsqueda y envío de información, otros para promover dominios básicos de los recursos tecnológicos desde la transversalización y como soporte a los contenidos de la asignatura. </t>
  </si>
  <si>
    <t>Analizar las herramientas TICs de acuerdo a las asignaturas empleadas en el proceso enseñanza aprendizaje.
Actualizar los PEAS en su planificación que incluya el uso de herramientas TICs. 
Promover el uso de correcto de las herramientas  TICs en el proceso de enseñanza aprendizaje.</t>
  </si>
  <si>
    <t>Adquirir e implementar paquetes o programas de realidad virtual y/o simuladores en los computadores de la institución de laboratorios específicos que estén acorde a los contenidos de la planificación de los PEAs y requerimientos de asignaturas de contenido práctico - experimental de carreras específicas para promover el uso de las TIC's y por consiguiente el desarrollo de habilidades informáticas.</t>
  </si>
  <si>
    <t>Actualizar anualmente licencias de aplicaciones informáticas generales y específicas de acuerdo a los contenidos de la planificación del PEA mediante el inventario detallado de licencias y necesidades de cada una de las carreras para potenciar la enseñanza aprendizaje, proporcionando un entorno informático óptimo para cada carrera.</t>
  </si>
  <si>
    <t>PEAs con uso de TICs y dispositivos.
Plan de clase del Academicok ISTS.
Informe bimestral de profesores de actividades de aprendizaje en contacto con el profesor y/o aprendizaje práctico – experimental con uso de TICs en el aula.
Evidencias documentales, instrumentales y/o audiovisuales intrínsecas al objetivo en cumplimiento al Art. 178 del COIP.</t>
  </si>
  <si>
    <t>Academicok ISTS
Departamento de Archivo ISTS</t>
  </si>
  <si>
    <t>Paquetes o programas de realidad virtual y/o simuladores en los computadores de la institución.
Acta de Consejo Académico Superior ISTS.
Evidencia de uso en informe de avance de materia de fin de ciclo.
Lista de estudiantes y profesores que hacen uso de los programas y/o simuladores. 
Facturas - Contratos.
Evidencias documentales, instrumentales y/o audiovisuales intrínsecas al objetivo en cumplimiento al Art. 178 del COIP.</t>
  </si>
  <si>
    <t xml:space="preserve">Proformar licencias de software especifico de carreras.
Electronica y Mecánica (30 equipos)
Proformar licencias de software general para uso de carreras.
Renovar anualmente licencias de software general.
Implementar software en computadoras de la institución.
</t>
  </si>
  <si>
    <t>Licencias de aplicaciones informáticas generales y específica.
Acta de Consejo Académico Superior ISTS.
Contratos y/o facturas.
Equipos de computación institucionales con licencias. 
Evidencias documentales, instrumentales y/o audiovisuales intrínsecas al objetivo en cumplimiento al Art. 178 del COIP.</t>
  </si>
  <si>
    <t xml:space="preserve">4.3.1 Educación Ambiental y Desarrollo Sostenible </t>
  </si>
  <si>
    <t>Vicerrector Académico, Coordinador de TS Seguridad y Prevensión de Riesgos Laborales, Coordinador de Talento Humano</t>
  </si>
  <si>
    <t>Transversalizar en los PEAs de todas las asignaturas contenidos de prácticas de ética y educación ambiental mediante el desarrollo de campañas semestrales institucionales con las cuales se intervengan problemáticas ambientales de orden mundial para concientizar sobre el cuidado del medio ambiente a los miembros de la comunidad educativa.</t>
  </si>
  <si>
    <t xml:space="preserve">02/01/2024
01/02/2024
02/03/2024
14/07/2024
</t>
  </si>
  <si>
    <t>30/01/2024
28/02/2024
30/03/2024
30/07/2024</t>
  </si>
  <si>
    <t>PEAs de asignatura.
Plan de campaña de ética y educación ambiental semestral.
Informe de ejecución de la campaña de ética y educación ambiental semestral.
Evidencias documentales, instrumentales y/o audiovisuales intrínsecas al objetivo en cumplimiento al Art. 178 del COIP.</t>
  </si>
  <si>
    <t>Departamento de Archivos ISTS</t>
  </si>
  <si>
    <t>Levantar una base de datos de proyectos de I+D, proyectos de vinculación con la sociedad, proyectos de titulación, proyectos integradores de carrera para incluirlos en la bibliografía de los PEAs como fuente de consulta con la intensión de motivar la práctica del cuidado del medio ambiente.</t>
  </si>
  <si>
    <t>Realizar un análisis de los proyectos de I+D, vinculación con la sociedad, titulación y proyectos integradores existentes en la institución.
Seleccionar aquellos que estén directamente relacionados con el cuidado del medio ambiente.
Establecer una base de datos centralizada para almacenar información sobre los proyectos seleccionados.
Categorizar los proyectos en función de su enfoque ambiental, como energías renovables, conservación de recursos, gestión de residuos, etc.</t>
  </si>
  <si>
    <t xml:space="preserve">02/02/2024
04/03/2024
02/04/2024
02/05/2024
</t>
  </si>
  <si>
    <t>Base de datos de proyectos de I+D, proyectos de vinculación con la sociedad, proyectos de titulación, proyectos integradores incluidos en la bibliografía de los PEAs.</t>
  </si>
  <si>
    <t xml:space="preserve">Evidenciar acciones de buenas prácticas por el instituto como: área libre de humo, optimización de luz eléctrica y agua, reciclaje de basura y desechos sólidos – biológicos, uso de firma electrónica, digitalización procesos administrativos y académicos, campañas semestrales de ética y educación ambiental y otras para demostrar que la institución promueve buenas prácticas de cuidado ambiental y salud. </t>
  </si>
  <si>
    <t>Identificar y documentar todas las acciones ambientales existentes en el instituto.
Establecer indicadores para medir el impacto de cada acción en términos de reducción de consumo, emisiones, y otros aspectos ambientales.
Realizar campañas internas de comunicación para informar a estudiantes, docentes y personal administrativo sobre las acciones de buenas prácticas.
Buscar certificaciones ambientales reconocidas que validen las buenas prácticas implementadas.
Realizar auditorías ambientales internas para evaluar el cumplimiento de las prácticas ambientales.</t>
  </si>
  <si>
    <t xml:space="preserve">02/01/2024
02/02/2024
01/04/2024
02/05/2024
01/12/2024
</t>
  </si>
  <si>
    <t>30/01/2024
28/02/2024
26/12/2024
26/12/2024
26/12/2024</t>
  </si>
  <si>
    <t>Informe de acciones de buenas prácticas de ética y cuidado ambiental ejecutadas semestralmente con sus respectivas evidencias.
Evidencias documentales, instrumentales y/o audiovisuales intrínsecas al objetivo en cumplimiento al Art. 178 del COIP.</t>
  </si>
  <si>
    <t>Ejecutar acciones de promoción y difusión del cuidado ambiental por parte del instituto mediante la práctica de estrategias como: webinars, conferencias, charlas, masterclass, celebración del día del medio ambiente, otras con la finalidad de posicionar al instituto como un agente clave en la difusión de la ética y cuidado ambiental a nivel local.</t>
  </si>
  <si>
    <t>Identificar fechas clave para la realización de eventos relacionados con el cuidado ambiental, como el Día del Medio Ambiente o eventos locales relacionados con la sostenibilidad.
Elaborar un calendario de eventos ambientales para el año académico.
Seleccionar temas de actualidad y relevancia en el ámbito ambiental para abordar en los eventos en cada carrera.
Utilizar las redes sociales del instituto para promocionar eventos y compartir información relevante sobre el cuidado ambiental.
Colaborar con organizaciones ambientales locales para fortalecer la conexión con la comunidad y ampliar el impacto de las acciones.</t>
  </si>
  <si>
    <t>02/01/2024
02/02/2024
28/02/2024
02/01/2024
02/01/2024</t>
  </si>
  <si>
    <t>30/01/2024
15/02/2024
15/03/2024
26/12/2024
26/12/2024</t>
  </si>
  <si>
    <t>Informe de acciones de promoción y difusión del cuidado ambiental por parte del instituto mediante la práctica de estrategias como: webinars, conferencias, charlas, masterclass, celebración del día del medio ambiente, otras.
Evidencias documentales, instrumentales y/o audiovisuales intrínsecas al objetivo en cumplimiento al Art. 178 del COIP.</t>
  </si>
  <si>
    <t>28/02/2024
01/04/2024
30/04/2024
30/05/2024</t>
  </si>
  <si>
    <t>Identificar y seleccionar los contenidos éticos ambientales.
Adaptar los contenidos éticos ambientales seleccionados a los PEAs de cada asignatura.
Ofrecer capacitación de formación para los docentes sobre cómo integrar estos contenidos de manera efectiva.
Recopilar datos sobre la participación de los estudiantes y el impacto percibido.</t>
  </si>
  <si>
    <t>4.3.2. Formación en valores y desarrollo de habilidades blandas</t>
  </si>
  <si>
    <t xml:space="preserve"> Asegurar la calidad educativa que oferta la institución mediante la planeación y ejecución sistemática y ordenada de los subcriterios: formación académica, informatización del proceso de enseñanza-aprendizaje, formación ciudadana, formación práctica y adecuación de biblioteca para que los titulados del ISTS en su ejercicio humano-profesional coadyuven al desarrollo productivo del país.
</t>
  </si>
  <si>
    <t xml:space="preserve">Promover la filosofía institucional a través de la planificación de actividades estratégicas incluidas en el cronograma semestral institucional: convivencias, talleres, otras para reforzar la formación en valores así como el desarrollo de habilidades blandas en todos los miembros de la comunidad educativa. 
</t>
  </si>
  <si>
    <t>Evidenciar las acciones ejecutadas en la planificación de la formación en valores y desarrollo de habilidades blandas como: material POP colocado en instalaciones, prospectos académicos, Página Web ISTS, PEDI ISTS, afiches, actividades y/o campañas contenidos en el cronograma semestral institucional.</t>
  </si>
  <si>
    <t>Recopilar la evidencia de las acciones ejecutadas.</t>
  </si>
  <si>
    <t>Incluir en los PEAs de forma transversal contenidos y actividades que fomenten los valores universales y los aspectos deontológicos de la profesión para fortalecer el perfil profesional de salida.</t>
  </si>
  <si>
    <t xml:space="preserve">Incluir en los PEAs de forma transversal contenidos y actividades que promuevan en el estudiante el desarrollo de habilidades blandas como: habilidades comunicativas, capacidad de empatía, actitud positiva, honestidad y ética profesional, buenas relaciones humanas, tolerancia a la presión, capacidad de adaptación a los cambios, trabajo en equipo y resolución de problemas o toma de decisiones.
</t>
  </si>
  <si>
    <t>Agregar actividades que promuevan en los estudiantes el desarrollo de habilidades blandas de forma transversal en la actualización semestral del PEAs.
Constatar el cumplimiento de las actividades incluidas en el PEAs por carrera.</t>
  </si>
  <si>
    <t>Capacitar al personal docente en metodologías didácticas para educar en valores e impartición de habilidades blandas con la finalidad de motivar a los estudiantes la práctica de valores como una forma de vida con proyección a la autorrealización.</t>
  </si>
  <si>
    <t>Plan de capacitación al personal docente metodologías didácticas para educar en valores e impartición de habilidades blandas.
Currículo de capacitador.
Factura y/o contrato.
Lista certificada de participantes.
Certificados de asistencia. 
Evidencias documentales, instrumentales y/o audiovisuales intrínsecas al objetivo en cumplimiento al Art. 178 del COIP.</t>
  </si>
  <si>
    <t>Establecer un cronograma semestral de actividades.
Planificar el taller de comunicación efectiva.
Planificar convivencia "Potenciando Talentos"
Promover la participación en los talleres y convivencias realizadas por semestre.
Ejecutar los talleres y convivencias de forma semestral con los miembros de la comunidad educativa.</t>
  </si>
  <si>
    <t>11/03/2024
08/04/2024
15/04/2024
06/05/2024
15/07/2024</t>
  </si>
  <si>
    <t>22/03/2024
12/04/2024
19/04/2024
11/05/2024
19/07/2024</t>
  </si>
  <si>
    <t xml:space="preserve">Plan de actividades estratégicas en el cronograma semestral institucional: convivencias, talleres, otras para reforzar la formación en valores así como el desarrollo de habilidades blandas.
Registro de asistencia de participantes. 
Evidencias documentales, instrumentales y/o audiovisuales intrínsecas al objetivo en cumplimiento al Art. 178 del COIP
</t>
  </si>
  <si>
    <t xml:space="preserve">Departamento de Archivo ISTS
</t>
  </si>
  <si>
    <t xml:space="preserve">
Departamento de Archivo ISTS
Pagina Web ISTS.
In situ.</t>
  </si>
  <si>
    <t>Plan de actividades estratégicas en el cronograma semestral institucional: convivencias, talleres, otras para reforzar la formación en valores así como el desarrollo de habilidades blandas.
Registro de asistencia a talleres y convivenciar.
Informe de la ejecución del plan de actividades.
Prospectos académicos.
Evidencias documentales, instrumentales y/o audiovisuales intrínsecas al objetivo en cumplimiento al Art. 178 del COIP.</t>
  </si>
  <si>
    <t>Reunir información sobre los aspectos deontológicos de cada carrera.
Agregar actividades que fomenten los valores universales y los aspectos deontológicos de la profesión de forma transversal en la actualización semestral del PEAs.
Constatar el cumplimiento de las actividades incluidas en los PEAs por carrera.</t>
  </si>
  <si>
    <t xml:space="preserve">09/08/2024
</t>
  </si>
  <si>
    <t xml:space="preserve">02/01/2024
</t>
  </si>
  <si>
    <t>PEAs con contenidos y actividades que fomenten los valores universales y los aspectos deontológicos de la profesión.
Contenido y/o recursos del EVA ISTS.
Planificación de clases del Academicok ISTS.
Evidencias documentales, instrumentales y/o audiovisuales intrínsecas al objetivo en cumplimiento al Art. 178 del COIP.</t>
  </si>
  <si>
    <r>
      <t xml:space="preserve">Academicok ISTS
</t>
    </r>
    <r>
      <rPr>
        <sz val="10"/>
        <rFont val="Times New Roman"/>
        <family val="1"/>
      </rPr>
      <t>Entorno Virtual de Aprendizaje ISTS</t>
    </r>
  </si>
  <si>
    <t>PEAs con contenidos y actividades que fomenten desarrollo de habilidades blandas.
Contenido y/o recursos del EVA ISTS.
Planificación de clases del Academicok ISTS.
Evidencias documentales, instrumentales y/o audiovisuales intrínsecas al objetivo en cumplimiento al Art. 178 del COIP.</t>
  </si>
  <si>
    <t>Planificar y ejecutar el plan de capacitaciones docentes.</t>
  </si>
  <si>
    <t>$ 250,00</t>
  </si>
  <si>
    <t>Coordinador de carrera</t>
  </si>
  <si>
    <t>Diseñar, elaborar y aplicar la normativa interna sobre la formación práctica en el entorno académico en base a lo dispuesto por el RRA con la finalidad de regular las actividades académicas de las asignaturas de formación básica y profesional con componentes/contenidos práctico y/o de laboratorio.</t>
  </si>
  <si>
    <t>Revisar las normativas actuales del sistema de educación superior y el Modelo de Evaluación Externa 2024.
Identificar los requisitos y lineamientos relevantes para la estructura de formación práctica en el entorno académico. 
Elaborar una propuesta de normativa interna que se alinee con los requerimientos internos y externos.
Presentar la propuesta al Consejo Académico Superior ISTS, para su revisión, validación y aprobación.
Brindar capacitación al personal docente sobre los nuevos procesos y requisitos establecidos por la normativa interna.
Establecer mecanismos de monitoreo continuo para evaluar la efectividad de la normativa.</t>
  </si>
  <si>
    <t>Elaborar el plan de funcionalidad, mantenimiento preventivo y correctivo y de limpieza de los equipos de laboratorio a través de una planificación y organización previa como uso de bitácoras que permita garantizar la correcta manipulación y la disponibilidad de los mismos.</t>
  </si>
  <si>
    <t xml:space="preserve">Inventario completo de equipos e instrumentos de laboratorio identificando modelos, números de serie y ubicación.
Definir docente responsable para registro de vitácoras, mantenimiento y limpieza de área, instrumentos y materiales.
Clasificar los equipos según su frecuencia de uso para establecer prioridades en el amntenimiento.
Implementar vitácoras para registro y uso diario de equipos.
Diseñar un cronograma de mantenimiento preventivo y correctivo en base a la naturaleza del laboratorio.
Definir protocolos de limpieza, métodos para evitar daños y productos recomendados.
Realizar auditorias internas regulares para verificar cumplimiento de uso.
Documentar la funcionalidad del equipo, mantenimientoy mejoras implementadas en cada laboratorio.
</t>
  </si>
  <si>
    <t xml:space="preserve">
04/03/2024
11/03/2024
13/03/2024
18/03/2024
21/03/2024
01/04/2024
04/03/2024</t>
  </si>
  <si>
    <t xml:space="preserve">
08/03/2024
13/03/2024
15/03/2024
20/03/2024
22/03/2024
28/12/2024
28/12/2024</t>
  </si>
  <si>
    <t>Plan de funcionalidad, mantenimiento preventivo y correctivo y de limpieza de los equipos de laboratorio.
Desarrollo de clases prácticas visita in situ. 
Bitácoras de uso y mantenimiento de laboratorios.
Evidencias documentales, instrumentales y/o audiovisuales intrínsecas al objetivo en cumplimiento al Art. 178 del COIP.</t>
  </si>
  <si>
    <t>Fortalecer semestralmente los laboratorios y talleres del ISTS a través de un diagnóstico que considere espacios físicos, mobiliario, maquinaria, equipos e insumos óptimos y suficientes para el desarrollo de las prácticas programadas en cada semestre académico.</t>
  </si>
  <si>
    <t xml:space="preserve">Diagnostico de estado de infraestructura, mobiliario, maquinaria, equipos e insumos de laboratorio. 
Informe de condiciones y funcionalidad.
Solicitud de reposición considerando necesidades académicas.
Proformar nuevas adquisiciones.
Solicitud de compra.
Actualización de inventario.
Capacitación de uso y mantenimiento preventivo y correctivo.
</t>
  </si>
  <si>
    <t>19/02/2024
22/02/2024
26/02/2024
27/02/2024
15/03/2024
15/03/2024</t>
  </si>
  <si>
    <t>21/02/2024
23/02/2024
26/02/2024
27/02/2024
15/03/2024
15/03/2024</t>
  </si>
  <si>
    <t>Laboratorios y talleres implementados.
Acta de Consejo Académico Superior ISTS.
Facturas.
Inventarios.
Visita in situ.
Evidencias documentales, instrumentales y/o audiovisuales intrínsecas al objetivo en cumplimiento al Art. 178 del COIP.</t>
  </si>
  <si>
    <t xml:space="preserve">Levantar informe de estado de área, mobiliario, maquinaria e insumos del laboratorio.
Solicitar proformas a proveedores para reposición.
Desarrollar un presupuesto que incluya costos de materiales, mano de obra y proveedores.
Aprobación y adquisición por el departamento financiero.
</t>
  </si>
  <si>
    <t>22/2/2024
22-2-2024
22-2-2024
23-2-2024</t>
  </si>
  <si>
    <t>23/2/2024
23-2-2024
23-2-2024
24-2-2024</t>
  </si>
  <si>
    <t xml:space="preserve">Informe anual de necesidades, depreciaciones de equipos, insumos, herramientas y otros para reposición y/o mejoramiento.
Informe de depreciación de equipos, herramientas y otros. </t>
  </si>
  <si>
    <t>Actualizar periódicamente los manuales de seguridad para el uso de laboratorios mediante el diagnóstico y observación para el cuidado de profesores y estudiantes así como la prevención de accidentes.</t>
  </si>
  <si>
    <t>Revisión in situ de procesos para identificar prácticas no cubiertas en los manuales.
Revisar y actualizar manuales de seguridad para garantizar el cumplimiento de las normativas vigentes.
Aprobación de los cambios estructurados por parte del Consejo Académico Superior ISTS.
Socialización de los nuevos procesos a los estudiantes y docentes involucrados.</t>
  </si>
  <si>
    <t>1/3/2024
11-03-2024
14-03-2024
08-04-2024</t>
  </si>
  <si>
    <t>7/3/2024
13-03-2024
15-03-2024
12-04-2024</t>
  </si>
  <si>
    <t>Manuales de seguridad para el uso de laboratorios.
Señalética con medidas de seguridad en laboratorios.
Uniformes de profesores y estudiantes.
Visita in situ.
Evidencias documentales, instrumentales y/o audiovisuales intrínsecas al objetivo en cumplimiento al Art. 178 del COIP.</t>
  </si>
  <si>
    <t>Levantar horarios de clase semestrales que incluyan jornadas suficientes para ejecutar la formación práctica en el entorno académico.</t>
  </si>
  <si>
    <t>Revisar la malla curricular para identificar las asignaturas que requieren asignación práctica.
Distribuir los labotarorios en base a los contenidos de las asignaturas consideradas de formación técnica y práctica.
Estructurar horarios de uso de laboratorios considerando horas de formación práctica.
Designar docente y estudiante responsable para su manejo, cuidado y mantenimiento durante todo el ciclo académico.
Obtener la aprobación final por parte del Vicerrectorado Académico.</t>
  </si>
  <si>
    <t>2/2/2024
02-02-2024
02-02-2024
02-02-2024
02-02-2024</t>
  </si>
  <si>
    <t>27/9/2024
27-09-2024
27-09-2024
27-09-2024
27-09-2024</t>
  </si>
  <si>
    <t>4.4.1. Formación práctica en el entorno académico</t>
  </si>
  <si>
    <t>Normativa interna sobre la formación práctica en el entorno académico
Acta de aprobación del Consejo Académico Superior ISTS.
Normativa en Página Web ISTS.
Evidencias documentales, instrumentales y/o audiovisuales intrínsecas al objetivo en cumplimiento al Art. 178 del COIP.</t>
  </si>
  <si>
    <t>Departamento de Archivo ISTS
In situ.</t>
  </si>
  <si>
    <t>Gestionar la asignación de recursos económicos destinados al mantenimiento y funcionamiento de los laboratorios, talleres y otras áreas de prácticas a través de requerimientos a las instancias correspondientes.</t>
  </si>
  <si>
    <t>4.4.2. Formación práctica en el entorno laboral real</t>
  </si>
  <si>
    <t>Coordinador de prácticas pre-profesionales</t>
  </si>
  <si>
    <t>Vicerrector académico</t>
  </si>
  <si>
    <t xml:space="preserve"> Asegurar la calidad educativa que oferta la institución mediante la planeación y ejecución sistemática y ordenada de los subcriterios: formación académica, informatización del proceso de enseñanza-aprendizaje, formación ciudadana, formación práctica y adecuación de biblioteca para que los titulados del ISTS en su ejercicio humano-profesional coadyuven al desarrollo productivo del país</t>
  </si>
  <si>
    <t>Actualizar y socializar semestralmente el Reglamento Interno  del Sistema de Formación Práctica en el Entorno Laboral Real ISTS mediante actividades y estrategias integradas en el cronograma institucional para guiar a coordinadores de carrera, tutores de carrera de prácticas pre profesionales y estudiantes sobre el proceso para el cumplimiento del requisito de titulación.</t>
  </si>
  <si>
    <t>8/1/2024
02/04/2024</t>
  </si>
  <si>
    <t>30/12/2024
31/10/2024</t>
  </si>
  <si>
    <t>Coordinador de prácticas pre profesionales.</t>
  </si>
  <si>
    <t>Implementar la práctica de uso de bitácoras de los estudiantes resultante de la formación práctica en el entorno laboral real mediante una matriz estándar para facilitar la función del seguimiento y evaluación así como la reflexión de estudiante referente a lo observado y aprendido en la entidad o empresa.</t>
  </si>
  <si>
    <t>Capacitar semestralmente a los tutores de carrera de prácticas pre profesionales en el uso de la normativa de prácticas pre profesionales, Plan de Aprendizaje Práctico y de Rotación (PAPR),  procesos de seguimiento para verificar la seguridad de los practicantes, uso de bitácoras, proceso de acompañamiento y evaluación, formulación de informes finales de prácticas pre profesionales de los estudiantes mediante sesiones de trabajo para orientar el proceso integral a efectos de lograr calidad académica en los entornos laborales reales.</t>
  </si>
  <si>
    <t>Actualizar semestralmente el proceso de seguimiento, control y evaluación de prácticas pre profesionales de los estudiantes mediante el uso de herramientas digitales y el Academicok ISTS para garantizar que se cumplan los objetivos del plan evidenciados en los informes finales de prácticas tanto de los estudiantes como del tutor de la entidad formadora externa.</t>
  </si>
  <si>
    <t>Revisar semestralmente los convenios de prácticas pre profesionales que el instituto ha suscrito con entidades formadoras externas a fin de determinar la suficiencia, características adecuadas y otros factores que garanticen en los estudiantes aprendizaje significativo acorde a su perfil profesional, seguridad emocional y física, otros para renovar o incrementar los acuerdos.</t>
  </si>
  <si>
    <t>4.5.1 Funcionamiento de la biblioteca</t>
  </si>
  <si>
    <t>Coordinador de Sistemas Informáticos, Regente Promotor y Coordinador de Seguridad Laboral</t>
  </si>
  <si>
    <t>Difundir los servicios de biblioteca física, plataforma E-Libro  y repositorio digital a través de estrategias implementadas en los PEAs, campañas semestrales para uso de recursos bibliográficos mediante canales internos con la finalidad de incrementar y fortalecer la lectura, actividades culturales, acadèmicas y científicas.</t>
  </si>
  <si>
    <t xml:space="preserve">Plan semestral de difusión de los servicios que ofrece la biblioteca.
Artes gráficos de difusión.
Capturas de pantalla.
Estadísticas de uso de la plataforma E-Libro.
PEAs.
Evidencias documentales, instrumentales y/o audiovisuales intrínsecos al objetivo en cumplimento al Art. 178 del COIP.
</t>
  </si>
  <si>
    <t>Actualizar permanentemente el catálogo de libros de la biblioteca física y repositorio digital en el módulo de documentos de biblioteca del Academicok ISTS mediante el registro de referencias de textos y proceso de indización por documentos bibliográficos permitiendo obtener un acceso remoto, eficiente y preciso del acervo bibliográfico.</t>
  </si>
  <si>
    <t xml:space="preserve">Inventario actualizado y codificado.
Módulo reserva de ítems del Academicok ISTS.
Evidencias documentales, instrumentales y/o audiovisuales intrínsecos al objetivo en cumplimento al Art. 178 del COIP.
</t>
  </si>
  <si>
    <t>Capacitar al responsable sobre el manejo y gestión de la biblioteca con el fin de actualizar sus conocimientos y habilidades necesarias para desempeñar eficazmente sus funciones.</t>
  </si>
  <si>
    <t>Certificados de cursos y capacitaciones.</t>
  </si>
  <si>
    <t>Mantener la funcionalidad del espacio de la biblioteca física del instituto asegurando apropiada iluminación, ventilación, temperatura, ausencia de ruido, entorno visual agradable para crear condiciones adecuadas para el trabajo individual y grupal de los usuarios.</t>
  </si>
  <si>
    <t xml:space="preserve">Revisar constantemente que el mobiliario y el departamento de Biblioteca ISTS se encuentre en optimas condiciones.
Realizar un análisis del correcto uso de la biblioteca por parte de los usuarios.
Concientizar a la comunidad educativa sobre el correcto cuidado del mobiliario.                                             </t>
  </si>
  <si>
    <t xml:space="preserve">Biblioteca física.
Facturas.
Puestos de trabajos individuales y grupales.
Visita in situ. 
Evidencias documentales, instrumentales y/o audiovisuales intrínsecos al objetivo en cumplimento al Art. 178 del COIP
</t>
  </si>
  <si>
    <t>Mantener en óptimas condiciones el mobiliario de la biblioteca y actualizar los equipos informáticos, así como el acceso a servicios mediante la asignación de recursos económicos para el uso eficiente de la dependencia por parte de la comunidad educativa.</t>
  </si>
  <si>
    <t>Revisar constantemente que el mobiliario y el departamento de Biblioteca ISTS se encuentre funcional y en optimas condiciones.
Revisar que los que los equipos tecnologicos se encuentren funcionales y en buen estado. 
Presentar proformas y facturas para mejoras al departamento de contabilidad.</t>
  </si>
  <si>
    <t xml:space="preserve">Mobiliario en óptimas condiciones.
Computadores actualizados y en uso.
Acceso a servicios de internet y básicos. 
Facturas.
Visita in situ. 
Evidencias documentales, instrumentales y/o audiovisuales intrínsecos al objetivo en cumplimento al Art. 178 del COIP
</t>
  </si>
  <si>
    <t>Mejorar el proceso de préstamos de libros en el módulo de reservas de Ítems del Academicok ISTS mediante la capacitación continua a la comunidad educativa para un fácil acceso y uso a recursos físicos que permita llevar un registro diario de préstamos de libros en sala y a domicilio.</t>
  </si>
  <si>
    <t>Academicok ISTS.
In situ.</t>
  </si>
  <si>
    <t>Mantener un registro automatizado de visitantes a la biblioteca física para un control que permita determinar el uso, frecuencia de asistencia con la finalidad de plantear estrategias y actividades que incrementen la presencia de miembros de la comunidad con fines de lectura e investigación.</t>
  </si>
  <si>
    <t xml:space="preserve">Registro automatizado de visitantes a la biblioteca.
Reportes semestrales del uso de la biblioteca.
Evidencias documentales, instrumentales y/o audiovisuales intrínsecos al objetivo en cumplimento al Art. 178 del COIP
</t>
  </si>
  <si>
    <t xml:space="preserve">In situ.                                                      Academicok ISTS.                                     </t>
  </si>
  <si>
    <t>4.5.2 Indicador acervo de la biblioteca y relación de la biblioteca con las asignaturas y carreras</t>
  </si>
  <si>
    <t>Coordinador financiero, Coordinador de Sistemas Informáticos y Coordinador de carrera</t>
  </si>
  <si>
    <t xml:space="preserve">Asegurar la calidad educativa que oferta la institución mediante la planeación y ejecución sistemática y ordenada de los subcriterios: formación académica, informatización del proceso de enseñanza-aprendizaje, formación ciudadana, formación práctica y adecuación de biblioteca para que los titulados del ISTS en su ejercicio humano-profesional coadyuven al desarrollo productivo del país.
</t>
  </si>
  <si>
    <t>Disponer de suficientes y diversos recursos bibliográficos digítales institucionales priorizando los recursos económicos para la contratación anual de la plataforma E-Libro ISTS considerando los beneficios de acceso remoto para las diferentes modalidades de estudio, constante actualización de libros y facilidad de uso en dispositivos tecnológicos para promover la lectura, fuentes de consulta y desarrollo de I+D en profesores y estudiantes.</t>
  </si>
  <si>
    <t>Revisar constantemente la eliminación y actualizacion de los recursos digitales disponibles en la plataforma E-Libro acorde a las distintas áreas académicas.
Presentar reporte de libros eliminados y actualizados por parte de la plataforma E-Libro, para actualización de recursos por parte de los docentes. 
Notificar a los docentes de la actualización de los mismos para que hagan uso de ellos como fuente de consulta y autoformación.</t>
  </si>
  <si>
    <t>$ 4.704,00</t>
  </si>
  <si>
    <t xml:space="preserve">Plataforma E-Libro ISTS.
Factura de pago anual.
Reportes de uso de la plataforma.
Reporte de actualización de la plataforma por parte del proveedor. 
PEAs con cobertura bibliográfica. 
Visita in situ.
</t>
  </si>
  <si>
    <t>Actualizar el plan semestral de uso de libros físicos disponibles en biblioteca así como de libros básicos y especializados de la plataforma E-Libro en conjunto con los coordinadores de carrera y colectivos de docentes por asignaturas a partir de las necesidades académicas contenidas en los PEAs para garantizar la función consulta e I+D y autoformación de profesores – estudiantes.</t>
  </si>
  <si>
    <t>Establecer reuniones con los coordinadores de carrera y colectivos de las asignaturas. 
Identificar los libros fisicos y digitales actualizados de los cuales los docentes haran uso en el semestre academico como fuente de consulta y autoformación.
Establecer en los PEA's de cada asignatura los libros fisicos y digitales de los cuales se haran uso.</t>
  </si>
  <si>
    <t xml:space="preserve">Plan semestral de uso de libros físicos y de la plataforma E-Libro.
Actas de junta de profesores por carrera.
Actas de junta de colectivos docentes por asignatura. 
Inventarios de libros y libros físicos en biblioteca.
Reporte de visitas.
Módulo de reservas de ítems del Academicok ISTS.
Evidencias documentales, instrumentales y/o audiovisuales intrínsecos al objetivo en cumplimento al Art. 178 del COIP.
</t>
  </si>
  <si>
    <t>Ejecutar una campaña anual para captar donaciones externas e internas de obras/colecciones clásicas que incrementen el acervo bibliográfico institucional con especial énfasis en literatura, historia, cultura, artes y ciencias exactas para ampliar la oferta bibliográfica y su consecuente lectura enriquecedora.</t>
  </si>
  <si>
    <t>Planificar una campaña para captar donaciones externas e internas de obras/colecciones clásicas.
Difundir la invitación a la comunidad eductiva y/o personas externas a participar de esta campaña.
Ejecutar la campaña de donacion de obras/colecciones clásicas en el ISTS.</t>
  </si>
  <si>
    <t xml:space="preserve">02/05/2024
10/05/2024
13/05/2024
</t>
  </si>
  <si>
    <t>09/05/2024
13/05/2024
18/05/2024</t>
  </si>
  <si>
    <t xml:space="preserve">Plan de campaña y artes,
Evidencia de difusión en redes sociales.
Actas de donaciones.
Inventario de libros recibidos en donación. 
Visita in situ
Evidencias documentales, instrumentales y/o audiovisuales intrínsecos al objetivo en cumplimento al Art. 178 del COIP
</t>
  </si>
  <si>
    <t>Actualizar semestralmente el inventario de recursos bibliográficos físicos y del repositorio digital mediante la clasificación por áreas académicas para tener un control del stock en cada área de estudio.</t>
  </si>
  <si>
    <t xml:space="preserve">Inventario de recursos bibliográficos físicos y  del repositorio digital actualizado
Visita in situ.
</t>
  </si>
  <si>
    <t>Promover el uso de buscadores académicos de acceso abierto y de alto impacto investigativo: artículos científicos, capítulo de libros, libros, trabajos de titulación, proyectos mediante la capacitación a los profesores para que éstos capaciten a sus estudiantes en habilidades investigativas contenidas en los PEAs (lectura recomendada y/o bibliografía básica de consulta).</t>
  </si>
  <si>
    <t xml:space="preserve">Revisar de forma periódica el Reglamento de Régimen Académico de Educación Superior para actualizar el reglamento interno.
Incluir el reglamento interno de prácticas pre profesionales en la socialización de las agendas de carrera.
</t>
  </si>
  <si>
    <t xml:space="preserve">Reglamento Interno  del Sistema de Formación Práctica en el Entorno Laboral Real ISTS.
Acta de Consejo Académico Superior ISTS.
Normativa en la Página Web ISTS.
Evidencias de socialización y registros de asistencia de participantes.
Evidencias documentales, instrumentales y/o audiovisuales intrínsecas al objetivo en cumplimiento al Art. 178 del COIP. 
</t>
  </si>
  <si>
    <t xml:space="preserve">Departamento de Archivo ISTS.
</t>
  </si>
  <si>
    <t xml:space="preserve">Levantar y ejecutar semestralmente el Plan de Aprendizaje Práctico y de Rotación (PAPR) de los estudiantes  mediante estrategias específicas con la participación de coordinadores de carrera y tutores de carrera de prácticas pre profesionales con la finalidad de que los estudiantes participen de la formación práctica en el entorno laboral real a fin de generar competencias laborales integrales con componentes cognitivos, actitudinales y procedimentales. </t>
  </si>
  <si>
    <t>Actualizar e implementar semestralmente el PAPR de los estudiantes de cada carrera de forma participativa para garantizar competencias laborales en los mismos.
Seguimiento, control y evaluación continua del PAPR de los estudiantes a través de tutores de prácticas pre profesionales.</t>
  </si>
  <si>
    <t>25/03/2024
02/04/2024</t>
  </si>
  <si>
    <t>30/10/2024
28/12/2024</t>
  </si>
  <si>
    <t xml:space="preserve">Plan de Aprendizaje Práctico y de Rotación (PAPR)
Evidencias de ejecución.
Evidencias de seguimiento, control y evaluación continua del PAPR de los estudiantes.
Evidencias documentales, instrumentales y/o audiovisuales intrínsecas al objetivo en cumplimiento al Art. 178 del COIP.
</t>
  </si>
  <si>
    <t>Socializar la matriz estándar - bitácora a la comunidad educativa a traves de los tutores académicos responsables de cada carrera.
Implementar la práctica de uso de bitácoras de los estudiantes resultante de la formación práctica en el entorno laboral real.</t>
  </si>
  <si>
    <t>Matriz estándar de bitácora de prácticas pre profesionales.
Bitácora de prácticas pre profesionales llenas por parte de los estudiantes.
Nómina de estudiantes por carreras. 
Registro de asistencias.
Evidencias documentales, instrumentales y/o audiovisuales intrínsecas al objetivo en cumplimiento al Art. 178 del COIP.</t>
  </si>
  <si>
    <t>26/02/2024
2/4/2024</t>
  </si>
  <si>
    <t>11/03/2024
30/10/2024</t>
  </si>
  <si>
    <t xml:space="preserve">Formatos aprobados.
Acta de socialización.
Planificación de la capacitación semestral a los tutores de carrera de prácticas pre profesionales.
Registros de asistencia.
Acta de actividades, acuerdos y aportes.
Evidencias documentales, instrumentales y/o audiovisuales intrínsecas al objetivo en cumplimiento al Art. 178 del COIP.
</t>
  </si>
  <si>
    <t>25/03/2024
02/04/2024</t>
  </si>
  <si>
    <t>30/10/2024
28/12/2024</t>
  </si>
  <si>
    <t xml:space="preserve">Formatos actualizados.
Resultados de evaluación.
Proceso de seguimiento, control y evaluación de prácticas pre profesionales de los estudiantes.
Herramienta de seguimiento, control y evaluación.
Academicok ISS actualizado periódicamente.
Informe periódico previo a la declaración de aptitud de estudiantes para titulación.
Visita in situ. 
</t>
  </si>
  <si>
    <t xml:space="preserve">Departamento de Archivo ISTS.
Academicok ISTS
</t>
  </si>
  <si>
    <t>2/01/2024
2/01/2024
2/01/2024</t>
  </si>
  <si>
    <t>18/03/2024
18/03/2024
28/12/2024</t>
  </si>
  <si>
    <t xml:space="preserve">Listado de convenios revisados.
Actas y resoluciones.
Convenios de prácticas pre profesionales con entidades formadoras externas.
Oficios institucionales.
Visita in situ.
Evidencias documentales, instrumentales y/o audiovisuales intrínsecas al objetivo en cumplimiento al Art. 178 del COIP.
</t>
  </si>
  <si>
    <t>Pagina Web ISTS.
Academicok ISTS.
Departamento de Archivo ISTS.</t>
  </si>
  <si>
    <t xml:space="preserve">Revisar y actualizar el inventario de libros y documentos físicos pertenecientes al departamento de Biblioteca ISTS.
</t>
  </si>
  <si>
    <t>Academicok ISTS.
Departamento de Archivo ISTS.
In situ.</t>
  </si>
  <si>
    <t xml:space="preserve">Buscar cursos de actualizacion sobre el correcto manejo de la biblioteca                                                                        Notificar las opciones de cursos disponibles sobre el correcto manejo de la biblioteca a las autoridades.                                                                                                     Aprobar el curso sobre el manejo de la biblioteca. </t>
  </si>
  <si>
    <t xml:space="preserve">Departamento de Archivo ISTS.
In situ.                  </t>
  </si>
  <si>
    <t xml:space="preserve">Capacitar semestralmente a docentes y administrativos del ISTS sobre el correcto manejo y uso del modulo de reservas del Academicok ISTS.
Capacitar semestralmente a estudiantes del ISTS sobre el correcto manejo y uso del modulo de reservas del Academicok ISTS.                                                                                    </t>
  </si>
  <si>
    <t>08/04/2023
10/10/2024</t>
  </si>
  <si>
    <t>27/04/2024
27/10/2024</t>
  </si>
  <si>
    <t xml:space="preserve">Módulo de reservas de Ítems  del Academicok ISTS.
Lista de asistentes.
Informe de capacitación.
</t>
  </si>
  <si>
    <t>Mantener el registro diario de visitantes a la biblioteca física.
Generar reporte del uso frecuente de los visitantes a la biblioteca física.</t>
  </si>
  <si>
    <t>Realizar campañas semestrales de difusión los servicios de biblioteca física, plataforma E-Libro  y repositorio digital.
Verificar en las aulas virtuales incluyan actividades de consulta sobre aspectos culturares, académicas y cientificas.
Divulgar los servicios ofrecidos por la biblioteca al publico en general a traves de la Pagina Web ISTS</t>
  </si>
  <si>
    <t>20/03/2024
16/09/2024</t>
  </si>
  <si>
    <t>29/03/2023
30/09/2024</t>
  </si>
  <si>
    <t>Departamento de Archivo ISTS.
Página Web ISTS.
In situ.</t>
  </si>
  <si>
    <t>Departamento de Archivo ISTS.
Academicok ISTS.
In situ.</t>
  </si>
  <si>
    <t>Actualizar el inventario de recursos bibliográficos físicos y  del repositorio digital actualizado.</t>
  </si>
  <si>
    <t>Repositorio Digital ISTS.
Academicok ISTS.
In Situ.</t>
  </si>
  <si>
    <t>Planificar y ejecutar la capacitación sobre el uso de buscadores academicos de acceso abierto y de alto impacto investigativo dirigida a los profesores para posterior replica a estudiantes.</t>
  </si>
  <si>
    <t>Plan de capacitación.
Acta de Consejo Académico Superior ISTS. 
Evidencias de capacitación a profesores.
Lista de asistencia.
Certificados. 
Evidencias documentales, instrumentales y/o audiovisuales intrínsecos al objetivo en cumplimento al Art. 178 del COIP.</t>
  </si>
  <si>
    <t>Investigación + Desarrollo e Innovación</t>
  </si>
  <si>
    <t>5.1.1 Investigación y Desarrollo</t>
  </si>
  <si>
    <t>Vicerrector de Desarrollo e Innovación y Asesor Externo de Investigación</t>
  </si>
  <si>
    <t>Fortalecer la investigación, desarrollo e innovación, así como la capacidad de absorción; mediante la organización y ejecución de eventos e iniciativas científicas evidenciadas en publicaciones de artículos, revistas, libros y demás para aportar con soluciones innovadoras a los problemas del entorno laboral relacionadas con la oferta académica institucional.</t>
  </si>
  <si>
    <t>Implementar el Reglamento de Investigación, Innovación y Desarrollo ISTS a partir de la legislación del sistema de educación superior para regular los procesos y fortalecer el ámbito investigativo.</t>
  </si>
  <si>
    <t>Socializar el Reglamento de Investigación, Innovación y Desarrollo ISTS.
Aplicar el Reglamento de Investigación, Innovación y Desarrollo ISTS.
Dar seguimiento y acompañamiento el Reglamento de Investigación, Innovación y Desarrollo ISTS.</t>
  </si>
  <si>
    <t>15/01/2024
02/01/2024
02/01/2024</t>
  </si>
  <si>
    <t>30/12/2024
30/12/2024
30/12/2024</t>
  </si>
  <si>
    <t>Reglamento de Investigación y Desarrollo e Innovación de I+D del ISTS.
Acta de aprobación del Consejo Académico Superior ISTS.
Firmas de asistencia de socialización o remisión de la normativa a la comunidad académica.
Página Web ISTS.
Evidencias documentales, instrumentales y/o audiovisuales intrínsecos al objetivo en cumplimiento al Art. 178 del COIP.</t>
  </si>
  <si>
    <t>Levantar e implementar la planificación estratégica de I+D en base a las líneas de investigación institucional para plantear programas y proyectos de I+D relacionados con las funciones sustantivas de docencia, investigación y vinculación con la finalidad de resolver problemas del entorno social.</t>
  </si>
  <si>
    <t xml:space="preserve">Determinar la estructura de la planificación estratégica de I+D.
Levantar la planificación estratégica de I+D en función de docencia, investigación y vinculación con la sociedad.
Planificar los programas y proyectos de I+D acorde a los problemas del entorno social.  
Desarrollar programas y proyectos de I+D.
Dar seguimiento y  control  a programas y proyectos de  I+D. </t>
  </si>
  <si>
    <t>05/01/2024
15/01/2024
19/02/2024
01/03/2024
01/03/2024</t>
  </si>
  <si>
    <t>12/01/2024
16/02/2024
29/02/2024
30/12/2024
30/12/2024</t>
  </si>
  <si>
    <t>Planificación estratégica de I+D aprobada. 
Modelo de Líneas de Investigación del ISTS.
Programas y proyectos de I+D.
Formatos de programas y proyectos de I+D.
Informes de cumplimiento. 
Actas de seguimiento y cumplimiento.
Instrumentales y/o audiovisuales intrínsecos al objetivo en cumplimiento al Art. 178 del COIP.</t>
  </si>
  <si>
    <t xml:space="preserve">Diseñar y ejecutar los POAs institucionales del criterio investigación basado en el PEDI ISTS con un horizonte hacia el año 2026 con el fin de cumplir con la planificación estratégica de I+D. </t>
  </si>
  <si>
    <t xml:space="preserve">Implementar el POAS 2024 para la planificación estratégica de I+D.
Dar seguimiento y acompañamiento al cumplimiento de POA 2024 de I+D.
Ejecutar la autoevaluación de  I+D 2024.  </t>
  </si>
  <si>
    <t xml:space="preserve">02/01/2024
02/01/2024
01/12/2024
</t>
  </si>
  <si>
    <t xml:space="preserve">30/12/2024
30/12/2024
30/12/2024
</t>
  </si>
  <si>
    <t>PEDI ISTS 2022 – 2026.
POAs 2024.
Acta de seguimiento de actividades ejecutadas trimestralmente.
Acta de reuniones de responsables del indicador.
Evidencias documentales, instrumentales y/o audiovisuales intrínsecos al objetivo en cumplimiento al Art. 178 del COIP.</t>
  </si>
  <si>
    <t>Involucrar de forma activa y participativa a profesores y estudiantes en los procesos de: planificación, ejecución y divulgación de programas y proyectos I+D considerando conocimientos, habilidades y destrezas de los participantes para el fomento de la práctica investigativa.</t>
  </si>
  <si>
    <t>Programas de investigación aprobados.
Convocatoria de proyectos de investigación.
Informe de selección de proyectos.
Informes de seguimiento a programas y proyectos.
Informe de evaluación de proyectos.
Oficios de becas a estudiantes destacados. 
Evidencias documentales, instrumentales y/o audiovisuales intrínsecos al objetivo en cumplimiento al Art. 178 del COIP.</t>
  </si>
  <si>
    <t>Brindar asesoramiento y capacitación permanente a los grupos investigadores de docentes y estudiantes mediante la asesoría de profesionales expertos en el área para fortalecer conocimiento científico,  tecnológico y de desarrollo.</t>
  </si>
  <si>
    <t xml:space="preserve"> $ 15.000,00 
</t>
  </si>
  <si>
    <t>Hoja de vida del experto en investigación.
Contrato de asesor de investigación.
Programa de capacitación y contenidos.
Certificados de asistencia y/o aprobación.
Registro de asistencia físico y digital.
Evidencias documentales, instrumentales y/o audiovisuales intrínsecos al objetivo en cumplimiento al Art. 178 del COIP.</t>
  </si>
  <si>
    <t>Conformar semilleros de profesores y estudiantes investigadores mediante procesos de convocatoria y selección para la participación en los programas y proyectos institucionales de I+D.</t>
  </si>
  <si>
    <t>Convocar y difundir la conformación de grupos semilleros. 
Seleccionar docentes y estudiantes que conformaran el semillero de investigación. 
Registrar los grupos de investigación (semilleros)ante el órgano regulador (coordinación de investigación). 
Presentar proyectos de I+D al departamento de investigación. 
Desarrollar y divulgar proyectos I+D.</t>
  </si>
  <si>
    <t>02/01/2024
16/01/2024
22/01/2024
01/02/2024
01/03/2024</t>
  </si>
  <si>
    <t>15/01/2024
19/01/2024
23/01/2024
23/02/2024
30/12/2024</t>
  </si>
  <si>
    <t xml:space="preserve"> $ 6.500,00
</t>
  </si>
  <si>
    <t>Informe de convocatoria, selección y designación de profesores y estudiantes investigadores. 
Formato de designación de los grupos de investigación.
Informe de seguimiento a semilleros de investigación.
Oficio de becas para estudiantes con el 50% del costo total del semestre en el periodo extraordinario.
Informe de resultados obtenidos en el semestre por el semillero.
Evidencias documentales, instrumentales y/o audiovisuales intrínsecos al objetivo en cumplimiento al Art. 178 del COIP.</t>
  </si>
  <si>
    <t>Evaluar periódicamente los programas y proyectos de I+D institucionales a partir de los objetivos planteados para verificar su cumplimiento, posterior retroalimentación (pares evaluadores), divulgación y levantamiento de evidencias.</t>
  </si>
  <si>
    <t>Identificar los objetivos de los  programas y proyectos I+D institucionales. 
Analizar el cumplimiento de los plazos y cronograma establecido.
Evaluar la efectividad de la divulgación de resultados de investigación.
Levantar evidencias de cumplimiento de proceso de investigación de programas y proyectos de I+D.</t>
  </si>
  <si>
    <t>04/03/2024
01/10/2024
01/11/2024
02/12/2024</t>
  </si>
  <si>
    <t>08/03/2024
29/10/2024
29/11/2024
30/12/2024</t>
  </si>
  <si>
    <t>Proyectos de I+D.
Informes de seguimiento y evaluación a partir de los objetivos.
Plan de mejoras de los proyectos de I+D.
Evidencias documentales, instrumentales y/o audiovisuales intrínsecos al objetivo en cumplimiento al Art. 178 del COIP.</t>
  </si>
  <si>
    <t>Alinear las acciones de I+D según la capacidad de los recursos institucionales en concordancia con el número, relevancia, magnitud y complejidad de los proyectos ejecutados o en ejecución, considerando tanto el número de carreras como la cantidad de profesores que dispone la institución.</t>
  </si>
  <si>
    <t xml:space="preserve">Planificar la capacidad de recursos institucionales para la planificación estratégica I+D.
Asignar recursos mediante la relevancia, magnitud y complejidad de proyectos de investigación.
Desarrollar proyectos de investigación considerando la participación de docentes y estudiantes de las carreras de la institución.
</t>
  </si>
  <si>
    <t xml:space="preserve">02/01/2024
16/01/2024
01/03/2024
</t>
  </si>
  <si>
    <t xml:space="preserve">15/01/2024
19/01/2024
30/12/2024
</t>
  </si>
  <si>
    <t>Planificación de programas y proyectos de I+D.
Nómina de recursos humanos.
Listado de recursos financieros y tecnológicos.
Informes con presupuestos solicitados.
Inventarios de laboratorios.
Evidencias documentales, instrumentales y/o audiovisuales intrínsecos al objetivo en cumplimiento al Art. 178 del COIP.</t>
  </si>
  <si>
    <t>Impulsar la socialización de uno de los resultados de investigación de I+D a través de las revistas Khunay y Musukiam en la página web institucional que permita dar a conocer el trabajo realizado a nivel académico, científico y tecnológico.</t>
  </si>
  <si>
    <t xml:space="preserve">Levantar memorias de los resultados de investigación I+D institucionales.
Revisar los formatos establecidos para envío a las revistas. 
Publicar en la Página Web ISTS.
</t>
  </si>
  <si>
    <t>05/08/2024
13/08/2024
07/10/2024</t>
  </si>
  <si>
    <t>10/8/2024
16/8/02024
30/12/2024</t>
  </si>
  <si>
    <t>Registro en la SENADI.
Revistas digitales de divulgación institucional Khunay y Musukiam.
Página Web ISTS.
Evidencias documentales, instrumentales y/o audiovisuales intrínsecos al objetivo en cumplimiento al Art. 178 del COIP.</t>
  </si>
  <si>
    <t>5.1.2 Publicaciones y Eventos Científicos y Técnicos</t>
  </si>
  <si>
    <t>Implementar el Reglamento de Incentivos para Publicación ISTS para regular  el financiamiento, asignación de recursos y estímulos al personal de investigación.</t>
  </si>
  <si>
    <t>Socializar el Reglamento de Incentivos para Publicación ISTS .
Aplicar el Reglamento de Incentivos para Publicación ISTS .
Dar seguimiento y acompañamiento al Reglamento de Incentivos para Publicación ISTS.</t>
  </si>
  <si>
    <t>Coordinador de
Investigación,
Innovación y
Desarrollo</t>
  </si>
  <si>
    <t>02/01/2024
16/01/2024
04/03/2024
04/03/2024</t>
  </si>
  <si>
    <t>15/1/2024
31/01/2024
30/12/2024
30/12/2024</t>
  </si>
  <si>
    <t>Incrementar la producción científica de  profesores y estudiantes  a través de las publicaciones de libros, capítulos, folletos técnicos y artículos científicos  debidamente editorializados,  publicados por revistas científicas indexadas y certificadas por pares revisores.</t>
  </si>
  <si>
    <t xml:space="preserve">Capacitar a los grupos investigadores en procesos de producción científica.
Definir la producción científica en base a las necesidades institucionales.
Revisar y validar la producción científica con asesores externos.
Enviar a las revistas científicas para la publicación y divulgación. 
</t>
  </si>
  <si>
    <t>02/01/2024
01/02/2024
01/03/2024
01/04/2024</t>
  </si>
  <si>
    <t>31/01/2024
29/02/2024
31/03/2024
30/04/2024</t>
  </si>
  <si>
    <t xml:space="preserve">Registro de capacitación.
Libro, capítulo de libro y folleto técnico publicado y editorializado con código ISBN.
Documentos con registro ISBN por una editorial externa. 
Artículo científico publicado con código ISSN.
Facturas de pago.
Repositorio digital de las revistas indexadas. </t>
  </si>
  <si>
    <t xml:space="preserve">Gestionar la  participación  de los grupos de investigadores en ponencias de eventos científicos y técnicos a nivel local, nacional e internacional mediante la divulgación de  los resultados de las producciones científicas. </t>
  </si>
  <si>
    <t xml:space="preserve">Buscar e identificar eventos científicos y técnicos a nivel local, nacional e internacional.
Revisar requisitos de participación con envio de información, presentaciones e inscripciones. 
Registro y participación de los grupos investigadores.
Difundir los resultados de las producciones científicas. 
Dar seguimiento a la publicación de resultados. </t>
  </si>
  <si>
    <t>02/01/2024
02/01/2024
02/01/2024
02/01/2024</t>
  </si>
  <si>
    <t>29/11/2024
29/11/2024
29/11/2024
30/12/2024</t>
  </si>
  <si>
    <t>Convocatorias a eventos científicos.
Formato de participación a eventos científicos.
Ponencia para la participación.
Certificaciones de participación.
Posters científicos.
Invitación y aceptación.  
Facturas de pago.
Evidencias documentales, instrumentales y/o audiovisuales intrínsecos al objetivo en cumplimiento al Art. 178 del COIP.</t>
  </si>
  <si>
    <t xml:space="preserve">Divulgar  los resultados de los procesos de investigación  a través de los canales oficiales de la institución con el objetivo de informar y destacar la participación en publicaciones, eventos científicos y técnicos de la institución. </t>
  </si>
  <si>
    <t>Planificar las estrategias de divulgación por medio de formatos establecidos.
Publicar los artes de divulgación de participación en publicaciones, eventos científicos y técnicos de la institución.
Interactuar las publicaciones de las redes sociales con proyección de continuidad y seguimiento.</t>
  </si>
  <si>
    <t>Canales oficiales de la institución como Redes sociales y Página Web ISTS.
Revista de divulgación institucional.
Estadísticas de publicación. 
Evidencias documentales, instrumentales y/o audiovisuales intrínsecos al objetivo en cumplimiento al Art. 178 del COIP.</t>
  </si>
  <si>
    <t xml:space="preserve">Revisar y verificar los contratos existentes de los profesores que participan en procesos de publicación científica.                                                                                                                                                 Diseñar y emitir certificaciones institucionales que documenten la participación de los profesores en procesos de publicación científica.                                      
Archivar y almacenar todas las certificaciones y contratos relacionados con la publicación científica de los profesores. </t>
  </si>
  <si>
    <t>Curriculum y contratos de los profesores del instituto digitalizados y archivados.
Certificados  institucionales de los grupos investigadores que participaron en procesos de publicaciones científicas.</t>
  </si>
  <si>
    <t>02/01/2024
16/01/2024
22/01/2024
30/01/2024
01/02/2024
25/03/2024
01/05/2024
01/05/2024
03/06/2024
30/07/2024
01/08/2024</t>
  </si>
  <si>
    <t>15/01/2024
19/01/2024
24/01/2024
30/01/2024
08/02/2024
30/04/2024
29/05/2024
29/05/2024
17/06/2024
31/07/2024
29/08/2024</t>
  </si>
  <si>
    <t>Planificación aprobada.
Acta del Consejo Académico Superior ISTS. 
Invitaciones a la participación de eventos científicos.
Acta de selección de eventos científicos.
Llamada a participación en congresos.
Certificaciones de participación. 
Memorias de eventos científicos. 
Facturas de pago.
Posters científicos. 
Página del Congreso InDTec.
Publicaciones en revistas indexadas. 
Evidencias documentales, instrumentales y/o audiovisuales intrínsecos al objetivo en cumplimiento al Art. 178 del COIP.</t>
  </si>
  <si>
    <t>5.2.1 Innovación y capacidad de absorción</t>
  </si>
  <si>
    <t>Implementar el Reglamento del Sistema de Innovación y Capacidad de Absorción ISTS a partir de la normativa del sistema de educación superior para promover la creatividad y la innovación propia de la institución, así como la adopción de nuevos procesos o tendencias externas que mejoren la calidad académica institucional.</t>
  </si>
  <si>
    <t>Socializar el Reglamento del Sistema de Innovación y Capacidad de Absorción ISTS.
Aplicar el Reglamento del Sistema de Innovación y Capacidad de Absorción ISTS.
Dar seguimiento y acompañamiento al Reglamento del Sistema de Innovación y Capacidad de Absorción ISTS.</t>
  </si>
  <si>
    <t xml:space="preserve">Reglamento del sistema de innovación y capacidad de absorción institucional.
Evidencias de la socialización del reglamento.
Página Web ISTS.
Evidencias documentales, instrumentales y/o audiovisuales intrínsecos al objetivo en cumplimiento al Art. 178 del COIP.
</t>
  </si>
  <si>
    <t>Diseñar el Sistema de Innovación y Capacidad de Absorción ISTS a partir de su reglamento para desarrollar sistemática y progresivamente la innovación interna e innovación externa (transferencia/vinculación),  capacidad de absorción acorde a la identificación, asimilación, transformación y explotación del conocimiento para mejorar la calidad de las funciones sustantivas institucionales.</t>
  </si>
  <si>
    <t>Estructurar el Sistema de Innovación y Capacidad de Absorción ISTS.
Levantar el Sistema de Innovación y Capacidad de Absorción ISTS.
Presentar y aprobar el Sistema de Innovación y Capacidad de Absorción ISTS.
Socializar el Sistema de Innovación y Capacidad de Absorción ISTS.</t>
  </si>
  <si>
    <t>02/01/2024
23/01/2024
26/02/2024
01/03/2024</t>
  </si>
  <si>
    <t>22/01/2024
19/02/2024
29/02/2024
08/03/2024</t>
  </si>
  <si>
    <t>Aprobación de proyectos de innovación.
Documentos de salida.
Instrumentos de procesos.
Informe de seguimiento a proyectos.
Actas de entrega de los procesos de innovación ejecutados.
Evidencias documentales, instrumentales y/o audiovisuales intrínsecos al objetivo en cumplimiento al Art. 178 del COIP.</t>
  </si>
  <si>
    <t xml:space="preserve">Operativizar a partir del Sistema de Innovación y Capacidad de Absorción ISTS proyectos de innovación interna e innovación externa (transferencia/vinculación) y de capacidad de absorción mediante el cumplimiento de procesos ordenados, sistemáticos debidamente evaluados e implementación. </t>
  </si>
  <si>
    <t>Ejecutar el Sistema de Innovación y Capacidad de Absorción ISTS.
Determinar proyectos de innovación interna e innovación externa. 
Desarrollar proceso de absorción a través de fases ordenas y sistemáticas. 
Dar seguimiento a los procesos operativos del Sistema de Innovación y Capacidad de Absorción ISTS.</t>
  </si>
  <si>
    <t>01/03/2024
08/03/2024
01/04/2024
01/04/2024</t>
  </si>
  <si>
    <t>30/12/2024
28/03/2024
30/12/2024
30/12/2024</t>
  </si>
  <si>
    <t>Convocatoria interna y externa a la presentación de proyectos de
innovación.
Proyectos de innovación interna e innovación externa
(transferencia/vinculación) y de capacidad de absorción.
Acta de Consejo Académico Superior ISTS.
Aprobación de proyectos de innovación.
Documentos de seguimiento.
Documentos de salida.
Actas de entrega de los procesos de innovación ejecutados.
Evidencias documentales, instrumentales y/o audiovisuales intrínsecos al objetivo en cumplimiento al Art. 178 del COIP.</t>
  </si>
  <si>
    <t>Registrar marcas de productos, servicios y/o proyectos institucionales, a largo plazo patentes,  mediante la SENADI para obtener la propiedad intelectual de las innovaciones realizadas en la institución.</t>
  </si>
  <si>
    <t>Determinar las marcas de productos, servicios y/o proyectos para su registro.
Realizar la búsqueda fonética en SENADI.
Crear todos los documentos necesarios para el registro, incluyendo descripciones y diagramas.
Realizar el tramite de registro con la SENADI y otros organismos, asegurando una presentación adecuada y seguimiento activo.</t>
  </si>
  <si>
    <t>02/06/2024
02/06/2024
02/06/2024
02/06/2024</t>
  </si>
  <si>
    <t>29/11/2024
29/11/2024
29/11/2024
29/11/2024</t>
  </si>
  <si>
    <t>Academicok ISTS.
Página Web ISTS.
Departamento de Archivo ISTS.</t>
  </si>
  <si>
    <t>Academicok ISTS
Departamento de Archivo ISTS
In situ</t>
  </si>
  <si>
    <t xml:space="preserve">Ejecutar  programas y proyectos I+D con la participación  activa de profesores y estudiantes.
Dar seguimiento y control a los programas y proyectos I+D.
Evaluar los resultados obtenidos de  programas y proyectos I+D. </t>
  </si>
  <si>
    <t>Departamento de Archivo ISTS.
Academicok ISTS.</t>
  </si>
  <si>
    <t xml:space="preserve">Brindar asesoría de investigación, tanto a grupos investigadores y el departamento de investigación. 
Generar certificaciones de asistencia y/o aprobación a las capacitaciones.
</t>
  </si>
  <si>
    <t>Departamento de Archivo ISTS.
Archivos departamento contabilidad.
In situ</t>
  </si>
  <si>
    <t>Departamento de Archivo ISTS.
Archivos departamento contabilidad.
Academicok ISTS.
In situ.</t>
  </si>
  <si>
    <t>Departamento de Archivo ISTS.
Repositorio digital ISTS.
In situ.</t>
  </si>
  <si>
    <t>Departamento de Archivo ISTS.
Archivos departamento contabilidad.
In situ.</t>
  </si>
  <si>
    <t>Firmas de asistencia de socialización o remisión de la normativa a la comunidad académica.
Normativa de incentivos para publicación de libros, capítulos y artículos científicos del ISTS.
Informe de incentivos otorgados semestralmente.
Evidencias documentales, instrumentales y/o audiovisuales intrínsecos al objetivo en cumplimiento al Art. 178 del COIP.</t>
  </si>
  <si>
    <t>Pagina Web ISTS.
Departamento de Archivo ISTS.</t>
  </si>
  <si>
    <t>Academicok ISTS.
Archivos departamento Contabilidad.
Departamento de Archivo ISTS.</t>
  </si>
  <si>
    <t xml:space="preserve">Repositorio digital ISTS.
Academicok ISTS.
Archivos departamento contabilidad.
Departamento de Archivo ISTS.
</t>
  </si>
  <si>
    <t xml:space="preserve">Archivos departamento contabilidad.
Academicok ISTS.
Repositorio digital ISTS.
Departamento de Archivo ISTS.
</t>
  </si>
  <si>
    <t xml:space="preserve">02/01/2024
</t>
  </si>
  <si>
    <t xml:space="preserve">30/12/2024
</t>
  </si>
  <si>
    <t>Pagina Web ISTS.
Repositorio digital ISTS.
Academicok ISTS.
Departamento de Archivo ISTS.</t>
  </si>
  <si>
    <t>Documentar  información referente a  curriculum y contratos de los profesores del instituto que participan y participaron en procesos de publicación científica mediante certificaciones institucionales para transparencia de actos.</t>
  </si>
  <si>
    <t xml:space="preserve">28/12/2024
</t>
  </si>
  <si>
    <t>Departamento de Archivo ISTS.
Archivos departamento contabilidad.</t>
  </si>
  <si>
    <t>Organizar anualmente espacios de divulgación científica a través del desarrollo del Congreso InDTec y  ejecución del  Simposio Científico ISTS, con el propósito de difundir las producciones y promover el intercambio de conocimientos y experiencias científicas entre actores relevantes.</t>
  </si>
  <si>
    <t>Planificar el Simposio Científico ISTS.
Convocar la participación del Simposio Científico ISTS.
Seleccionar las producciones científicas. 
Desarrollar el Simposio Científico ISTS.
Levantar memoria del Simposio Científico ISTS.
Planificar el  Congreso InDTec.
Convocar la participación del Congreso InDTec.
Seleccionar las producciones científicas internas y externas. 
Realizar eventos de divulgación y promoción del Congreso InDTec.
Desarrollar el Congreso InDTec.
Levantar memoria del Congreso InDTec.</t>
  </si>
  <si>
    <t>Archivos departamento contabilidad.
Repositorio digital ISTS.
Departamento de Archivo ISTS.
Página Web ISTS.</t>
  </si>
  <si>
    <t xml:space="preserve">
Academicok ISTS.
Departamento de Archivo ISTS..</t>
  </si>
  <si>
    <t>Facturas a nombre de la institución.
Certificación de registro de marca en SENADI.
Evidencias documentales, instrumentales y/o audiovisuales intrínsecos al objetivo en cumplimiento al Art. 178 del COIP.</t>
  </si>
  <si>
    <t xml:space="preserve">
Academicok ISTS.
Departamento de Archivo ISTS.
Archivos departamento contabilidad.</t>
  </si>
  <si>
    <t>Vinculación con la sociedad</t>
  </si>
  <si>
    <t>6.1.1. Planificación y ejecución de vinculación con la sociedad</t>
  </si>
  <si>
    <t>Coordinador de vinculación con la sociedad</t>
  </si>
  <si>
    <t xml:space="preserve">Coordinadores de carrera y Coordinador de Investigación, desarrollo e innovación </t>
  </si>
  <si>
    <t>Consolidar la vinculación con la sociedad mediante la planificación y ejecución de programas y proyectos coordinados con los sectores vulnerables públicos y privados para tener presencia de la institución ante la comunidad y aportar con soluciones sostenibles y sustentables.</t>
  </si>
  <si>
    <t>Coordinador de Vinculación con la sociedad</t>
  </si>
  <si>
    <t xml:space="preserve">Integrar en el PEDI ISTS 2022 – 2026 y POAs el plan estratégico semestral de vinculación con la sociedad mediante el diagnóstico y participación de los miembros de la comunidad educativa priorizando el efecto transformador a ser receptado por los beneficiarios de los proyectos. </t>
  </si>
  <si>
    <t>Planificar semestral o anualmente programas y proyectos de vinculación con la sociedad a partir del   diagnóstico investigativo de las necesidades y desafíos de la comunidad externa  con la finalidad de plantear problemáticas a intervenir, incorporar innovaciones, uso de tecnologías y desarrollar capacidades en los profesores, estudiantes y beneficiarios.</t>
  </si>
  <si>
    <t xml:space="preserve">Lograr la firma o renovar convenios de vinculación con la sociedad con la totalidad de beneficiarios de los programas o proyectos de vinculación con la sociedad para formalizar compromisos entre las partes y garantizar la apertura de escenarios. </t>
  </si>
  <si>
    <t>Ejecutar el plan de aprendizaje de los estudiantes resultante de la ejecución del proyecto de vinculación con la sociedad teniendo en cuenta una serie de elementos como: actividades, resultados de aprendizaje, habilidades técnicas y competencias adquiridas, habilidades duras y blandas con el fin de fortalecer el perfil profesional de salida.</t>
  </si>
  <si>
    <t xml:space="preserve">Articular de forma directa los criterios de I+D, innovación, producción y transferencia tecnológica con los programas de vinculación con la sociedad mediante la planificación estratégica institucional para encontrar soluciones tecnológicas innovadoras que puedan ser introducidas en las entidades beneficiarias así como generar producciones científicas y técnicas a partir de los proyectos ejecutados. </t>
  </si>
  <si>
    <t>Ejecutar proyectos multidisciplinarios de vinculación con la sociedad, que guarden relación con el número total de carreras vigentes, estudiantes matriculados y profesores TC, MT  a través de la organización y disponibilidad del recurso humano, distribución efectiva de actividades y horarios de trabajo para docentes y estudiantes con el propósito de desarrollar e implementar soluciones innovadoras que atiendan las necesidades específicas de la sociedad, garanticen un impacto transformador y sostenible en la comunidad y estén alineados con la visión del PEDI 2022-2026 de vinculación con la sociedad.</t>
  </si>
  <si>
    <t>Diseñar e implementar documentos estandarizados basados en los componentes establecidos en las normativas vigentes y modelo de evaluación, normativa de vinculación con la sociedad del instituto para la correcta formulación y presentación de proyectos derivados de los programas de vinculación con la sociedad.</t>
  </si>
  <si>
    <t>Ejecutar el proceso periódico de seguimiento, control y evaluación mediante herramientas tecnológicas adaptadas para lograr el cumplimiento efectivo de los programas y proyectos de vinculación con la sociedad.</t>
  </si>
  <si>
    <t>Crear la red de beneficiarios de programas y proyectos de vinculación con la sociedad en ejecución y ejecutados a través de encuentros anuales entre ejecutores y beneficiarios para conocer el impacto y efecto transformador alcanzado en la comunidad beneficiara.</t>
  </si>
  <si>
    <t>Actualizar, compartir y socializar semestralmente en la página web del ISTS los resultados obtenidos de la ejecución de programas y proyectos de vinculación con la sociedad y de I+D a través de las revistas institucionales Musukiam y Khunay.</t>
  </si>
  <si>
    <t>Mantener periódicamente actualizado el módulo de vinculación con la sociedad del Academicok ISTS mediante el registro de datos tanto cualitativos como cuantitativos de estudiantes en cumplimiento a su requisito de titulación y generación de espacios vitales para su futuro campo profesional y de los profesores para destacar la experiencia en la dirección – participación de programas, proyectos y actividades de vinculación.</t>
  </si>
  <si>
    <t xml:space="preserve">Formar a profesores y estudiantes por medio del asesoramiento, capacitación continua e involucramiento en el levantamiento y ejecución de todas las fases de los proyectos vinculación para que participen de forma activa en programas consolidados de forma colectiva. </t>
  </si>
  <si>
    <t>Gestionar asesorías externas especializadas mediante la contratación de expertos para la orientación a en la planificación y ejecución de programas y proyectos de vinculación transformadores y de impacto social.</t>
  </si>
  <si>
    <t>Reglamento Interno de Vinculación con la Sociedad ISTS
Acta de Consejo académico Superior
Página Web ISTS.
Registro asistencia  de participantes en la  socialización. 
Evidencias documentales, instrumentales y/o audiovisuales intrínsecos al objetivo en cumplimiento al Art. 178 del COIP.</t>
  </si>
  <si>
    <t>Matriz estandarizada de planificación  semestral o anualmente de programas y proyectos de vinculación con la sociedad.
Acta de Consejo Académico Superior ISTS.
Actas de reuniones de trabajo de  líder,  equipo docente  y estudiantes en la planificación de programas y proyectos de vinculación con la sociedad.
Evidencias documentales, instrumentales y/o audiovisuales intrínsecos al objetivo en cumplimiento al Art. 178 del COIP.</t>
  </si>
  <si>
    <t>Oficios para la gestión de firma o renovación de convenios de vinculación con la sociedad con entidades externas.
Convenios firmados  de vinculación con la sociedad.
Convenios renovados  de vinculación con la sociedad.
Modulo empresas del Academicok ISTS.
Evidencias documentales, instrumentales y/o audiovisuales intrínsecos al objetivo en cumplimiento al Art. 178 del COIP.</t>
  </si>
  <si>
    <t>Plan de aprendizaje de los estudiantes resultante de la ejecución del proyecto de vinculación con la sociedad.               Acta de Consejo Académico Superior ISTS.                        Actas de reuniones de trabajo de  líder,  equipo docente  en la planificación del Plan de aprendizaje de los estudiantes.  Evidencias documentales, instrumentales y/o audiovisuales intrínsecas al objetivo en cumplimiento al Art. 178 del COIP.</t>
  </si>
  <si>
    <t>Planificación estratégica de programas y proyectos de vinculación 2022 – 2026.
Matriz con la planificación de programas y proyectos de vinculación con la sociedad que incluyan de  forma directa los criterios de I+D, innovación, producción y transferencia tecnológica.</t>
  </si>
  <si>
    <t>PEDI 2022-2026 de vinculación con la sociedad.
Matriz de proyectos multidisciplinarios de vinculación con la sociedad.
Planes de Aprendizaje de  los estudiantes participantes
Lista certificada de los estudiantes participantes por modalidad de estudio, carrera, semestre y jornada, matriculados en cada periodo académico del periodo de evaluación.
Horarios de trabajo de profesores ISTS.
Evidencias documentales, instrumentales y/o audiovisuales intrínsecas al objetivo en cumplimiento al Art. 178 del COIP.</t>
  </si>
  <si>
    <t>Documentos estandarizados para la correcta formulación y presentación de proyectos derivados de los programas de vinculación con la sociedad
Documentación de la planificación, ejecución y evaluación de los proyectos de vinculación con la sociedad. 
Evidencias documentales, instrumentales y/o audiovisuales intrínsecas al objetivo en cumplimiento al Art. 178 del COIP.</t>
  </si>
  <si>
    <t>Cronograma de actividades de la planificación de programas y proyectos multidisciplinarios  de vinculación con la sociedad.
Fichas  de seguimiento, control y evaluación de la ejecución de programas y proyectos de vinculación con la sociedad ISTS.
Acta de satisfacción de las entidades beneficiarias. 
Evidencias documentales, instrumentales y/o audiovisuales intrínsecas al objetivo en cumplimiento al Art. 178 del COIP.</t>
  </si>
  <si>
    <t>Actas de divulgación y debate de los proyectos de vinculación con la sociedad.
Acta de observaciones de resultados de proyectos de vinculación con la sociedad.
Memoria de proyectos de vinculación con la sociedad de la participación en  eventos académicos y científicos y/o simposios con los resultados obtenidos de los proyectos de vinculación con la sociedad.
Plan de mejoraras de los proyectos de vinculación con la sociedad 
Producciones científicas o técnicas a partir de los proyectos de vinculación con la sociedad.
Oficios de cumplimiento de Agendas de carrera
Evidencias documentales, instrumentales y/o audiovisuales intrínsecas al objetivo en cumplimiento al Art. 178 del COIP.</t>
  </si>
  <si>
    <t>Planificación del  
Encuentro anual entre ejecutores y beneficiarios de programas y proyectos de vinculación con la sociedad del ISTS.
Oficios de invitación a beneficiarios de entidades externas
Convenios Suscritos 
Acta de resultados, aportes y resoluciones por parte de ejecutores y beneficiarios de programas y proyectos de vinculación con la sociedad del ISTS.
Evidencias documentales, instrumentales y/o audiovisuales intrínsecas al objetivo en cumplimiento al Art. 178 del COIP.</t>
  </si>
  <si>
    <t>Ediciones de las Revistas digitales institucionales Musukiam y Khunay Página web del ISTS.
Registro en la SENADI.
Poster Científico digital  de vinculación con la sociedad.
Evidencias documentales, instrumentales y/o audiovisuales intrínsecas al objetivo en cumplimiento al Art. 178 del COIP.</t>
  </si>
  <si>
    <t>Módulo de vinculación con la sociedad del Academicok ISTS.
Informe Excel de requisito de titulación de cumplimientos de horas de vinculación de los estudiantes.
Informe de profesores en la dirección – participación de programas, proyectos y actividades de vinculación del ISTS.</t>
  </si>
  <si>
    <t>Planificación de la Capacitación semestral  a profesores y estudiantes en el levantamiento y ejecución de todas las fases de los proyectos vinculación con la sociedad.
Temas de capacitación de vinculación con la sociedad.
Acta del Consejo Académico Superior
Lista de participantes
Evidencias documentales, instrumentales y/o audiovisuales intrínsecas al objetivo en cumplimiento al Art. 178 del COIP.</t>
  </si>
  <si>
    <t>Contrato  de asesores externos. 
Facturas
Panificación y cronograma y temas  de asesorías en materia de vinculación con la sociedad para la planificación y ejecución correcta de los proyectos de vinculación
Certificado de aprobación del curso de vinculación.
Horarios de trabajo dispuesto para de asesorías de vinculación con la sociedad
 Evidencias documentales, instrumentales y/o audiovisuales intrínsecas al objetivo en cumplimiento al Art. 178 del COIP.</t>
  </si>
  <si>
    <t>PEDI ISTS 2022 – 2026.               
POAs de vinculación con la sociedad  del 2023 al 2026.                         Plan estratégico semestral de vinculación con la sociedad.                              Acta de Consejo académico Superior. 
Página Web ISTS.
Agenda de Carrera  con la planificación de programas y proyectos de Vinculación con la sociedad.</t>
  </si>
  <si>
    <t>Implementar el Reglamento Interno de Vinculación con la Sociedad ISTS  a partir de las normas que rigen al sistema de educación superior para regular la planificación, ejecución, seguimiento, control y evaluación de los programas y proyectos de vinculación con la sociedad.</t>
  </si>
  <si>
    <t>Departamento de Archivo ISTS.
Página Web ISTS.
Academicok ISTS.</t>
  </si>
  <si>
    <t>Ejecutar el plan estratégico semestral de vinculación con la sociedad.</t>
  </si>
  <si>
    <t>Implementar el Reglamento Interno de Vinculación con la Sociedad ISTS.</t>
  </si>
  <si>
    <t>Planificar semestral o anualmente programas y proyectos de vinculación con la sociedad.</t>
  </si>
  <si>
    <t>15/03/2024
15/09/2024</t>
  </si>
  <si>
    <t>20/03/2024
20/09/2024</t>
  </si>
  <si>
    <t>Ejecutar el plan de aprendizaje de los estudiantes resultante de la ejecución del proyecto de vinculación con la sociedad.</t>
  </si>
  <si>
    <t>Renovar convenios de vinculación con la sociedad.</t>
  </si>
  <si>
    <t>Articular de forma directa los criterios de I+D, innovación, producción y transferencia tecnológica con los programas de vinculación con la sociedad.</t>
  </si>
  <si>
    <t>Ejecutar proyectos multidisciplinarios de vinculación con la sociedad.</t>
  </si>
  <si>
    <t>Diseñar e implementar documentos estandarizados basados en los componentes establecidos en las normativas vigentes y modelo de evaluación, normativa de vinculación con la sociedad.</t>
  </si>
  <si>
    <t>Ejecutar el proceso periódico de seguimiento, control y evaluación.</t>
  </si>
  <si>
    <t xml:space="preserve">Generar espacios de divulgación y debate de los proyectos de vinculación con la sociedad mediante la participación en el Congreso InDTec y Simposio Científico ISTS para compartir con la comunidad académica  y beneficiarios los resultados obtenidos de los proyectos de vinculación con la finalidad de retroalimentar procesos y  plantear un plan de mejoraras a partir de los aportes obtenidos. </t>
  </si>
  <si>
    <t>Participar en el Congreso InDTec y Simposio Científico ISTS.</t>
  </si>
  <si>
    <t>Crear la red de beneficiarios de programas y proyectos de vinculación con la sociedad en ejecución y ejecutados.</t>
  </si>
  <si>
    <t>Actualizar, compartir y socializar semestralmente en la página web del ISTS los resultados obtenidos de la ejecución de programas y proyectos de vinculación con la sociedad.</t>
  </si>
  <si>
    <t>Mantener periódicamente actualizado el módulo de vinculación con la sociedad del Academicok ISTS.</t>
  </si>
  <si>
    <t>01/02/2024
01/08/2024</t>
  </si>
  <si>
    <t>28/02/2024
30/08/2024</t>
  </si>
  <si>
    <t>Capacitar y asesorar permanentemente a profesores y estudiantes en actividades y proyectos de vinculación con la sociedad.</t>
  </si>
  <si>
    <t>Contratar expertos para la orientación a en la planificación y ejecución de programas y proyectos de vinculación transformadores y de impacto social.</t>
  </si>
  <si>
    <t>6.2.1. Presencia de la institución en la comunidad</t>
  </si>
  <si>
    <t>Facilitar a disposición de la comunidad en general espacios institucionales como: biblioteca, auditorio, laboratorios, hall, aulas, equipos tecnológicos entre otros cuando éstos sean requeridos con el objeto de solventar necesidades de la comunidad y promover relaciones interinstitucionales.</t>
  </si>
  <si>
    <t>Participar en actividades de vinculación con la sociedad de iniciativa institucional o de entidades externas mediante la participación activa de profesores, estudiantes y miembros de la comunidad educativa para que el instituto tenga mayor presencia en la comunidad.</t>
  </si>
  <si>
    <t>Ejecutar el plan semestral de marketing y ventas del instituto a efectos de promocionar y difundir la oferta académica: carreras, mallas curriculares, campo ocupacional y perfiles de salida dirigida a bachilleres y público objetivo mediante diversas estrategias y canales de publicidad para promover la educación superior tecnológica.</t>
  </si>
  <si>
    <t>Gestionar la firma de convenios de becas académicas especiales de estudio entre el instituto y colegios, así como con entidades públicas y privadas para promover los estudios de tercer nivel superior tecnológico.</t>
  </si>
  <si>
    <t>Convenios de vinculación. 
Registro de usuarios.
Oficios y solicitudes de usos de los espacios institucionales. 
Evidencias fotográficas y audiovisuales que cumplan con lo establecido en el art. 178 del COIP.</t>
  </si>
  <si>
    <t>Convenios de vinculación con la sociedad.
Cartas de invitación parte de las entidades organizadoras. 
Informes de participación y resultados.
Registro de asistencia de estudiantes y docentes participantes del ISTS.
Publicación en redes sociales.
Evidencias fotográficas y audiovisuales que cumplan con lo establecido en el art. 178 del COIP.</t>
  </si>
  <si>
    <t>Convenios de becas académicas especiales de estudio. 
Base de datos de estudiantes de bachilleratos registrados. 
Informes de resultados
Evidencias fotográficas y audiovisuales que cumplan con lo establecido en el art. 178 del COIP.</t>
  </si>
  <si>
    <t>Facilitar el uso de espacios institucionales.</t>
  </si>
  <si>
    <t>Departamento de Archivo ISTS.
Página Web ISTS.</t>
  </si>
  <si>
    <t>Participar en actividades de vinculación con la sociedad efectuadas por entidades externas.</t>
  </si>
  <si>
    <t>Ejecutar el plan semestral de marketing y ventas del instituto.</t>
  </si>
  <si>
    <t>Departamento de Archivo ISTS.
Página Web ISTS.
Archivos departamento contabilidad.</t>
  </si>
  <si>
    <t>Gestionar la firma de convenios de becas académicas especiales de estudio entre el instituto y colegios.</t>
  </si>
  <si>
    <t>Relacionador Público</t>
  </si>
  <si>
    <t>Diseñar y ejecutar el Plan Semestral de Relaciones Públicas Internar y Externas ISTS mediante estrategias  y canales comunicacionales para difundir la actividad institucional a lo interno y externo de la comunidad educativa.</t>
  </si>
  <si>
    <t>Plan Semestral de Relaciones Públicas Internar y Externas ISTS
Acta de Consejo Académico Superior ISTS.
Informes de resultados.
Evidencias fotográficas y audiovisuales que cumplan con lo establecido en el art. 178 del COIP.</t>
  </si>
  <si>
    <t>Crear e implementar el programa Suda TV mediante el empleo de canal YouTube a efectos de divulgar e informar acciones institucionales a lo interno y externo de la comunidad educativa.</t>
  </si>
  <si>
    <t>Programa Suda TV: formatos, guiones, planificación.
Facturas.
Informe estadístico de impacto y alcance. 
Evidencias fotográficas y audiovisuales que cumplan con lo establecido en el art. 178 del COIP.</t>
  </si>
  <si>
    <t>Diseñar y ejecutar el Plan Semestral de Relaciones Públicas Internar y Externas ISTS.</t>
  </si>
  <si>
    <t>Crear e implementar el programa Suda TV en YouTube.</t>
  </si>
  <si>
    <t>Cumplir con el Art. 178 del COIP mediante la aplicación de un protocolo estándar institucional a la totalidad de miembros de la comunidad educativa para obtener autorización de uso de imagen en los diferentes recursos visuales y audiovisuales institucionales.</t>
  </si>
  <si>
    <t>Obtener autorización de uso de imagen en los diferentes recursos visuales y audiovisuales institucionales a la totalidad de miembros de la comunidad educativa.
Incluir dentro de los convenios institucionales la claúsula del Art. 178 del COIP.</t>
  </si>
  <si>
    <t>Modelo de protocolo estándar institucional para obtener autorización de uso de imagen.
Protocolos del personal y estudiantes legalizados en cada semestre.
Convenios institucionales.</t>
  </si>
  <si>
    <t>Categorizar al ISTS con la condición de instituto superior tecnológico universitario a partir del diseño del proyecto conforme la guía y procesos dispuestos por el CES para proyectar la oferta académica hacia maestrías tecnológicas de cuarto nivel.</t>
  </si>
  <si>
    <t>Actualizar el Modelo Educativo ISTS a partir del análisis exhaustivo de tendencias educativas globales encaminadas a la inclusión y fortalecimiento de docencia, investigación, desarrollo, innovación, tecnologías, vinculación  con la finalidad de alcanzar estándares de calidad internacionales y estar a la vanguardia de la educación superior tecnológica.</t>
  </si>
  <si>
    <t>Proyecto para instituto superior tecnológico universitario.
Acta de aprobación del Consejo Académico Superior ISTS.
Aplicativo del CACES.
Resolución del CES.</t>
  </si>
  <si>
    <t>Modelo Educativo ISTS.
Acta de aprobación del Consejo Académico Superior ISTS.
Evidencias de socialización e implementación.
Lista de participantes.
Evidencias documentales, instrumentales y/o audiovisuales intrínsecas al objetivo en cumplimiento al Art. 178 del COIP.</t>
  </si>
  <si>
    <t>Diseñar y presentar proyecto para adquirir la condición de instituto superior tecnológico universitario.
Cumplir con las observaciones y/o requerimientos de los técnicos del CES y Senescyt.</t>
  </si>
  <si>
    <t>Actualizar el Modelo Educativo ISTS con la participación de miembros de la comunidad educativa y sociedad.
Someter a análisis con fines de aprobación.
Socializar, divulgar e implementar.</t>
  </si>
  <si>
    <t>Presentar el Código de Ética con la política de libertad de expresión al Consejo Académico Superior ISTS y Consejo de Regentes para su revisión, observaciones y aprobación.
Divulgar el Código de Ética y Transparencia ISTS con la política de libertad de expresión a través de múltiples canales, como la Página Web ISTS, folletos impresos, charlas informativas, entre otros.
Socializar e implementar el Código de Ética ISTS con la política de libertad de expresión.
Implementar el buzon de sugerencias y reclamos.</t>
  </si>
  <si>
    <t>22/01/2024
23/01/2024
31/01/2024
01/02/2024</t>
  </si>
  <si>
    <t>22/01/2024
23/01/2024
31/01/2024
29/02/2024</t>
  </si>
  <si>
    <t>Publicar en la Página Web del ISTS los estados financieros anuales que contengan las remuneraciones de autoridades, personal administrativo, investigadores y docentes, personal de apoyo para promover la transparencia en los actos institucionales.</t>
  </si>
  <si>
    <t>Disponer al Departamento Financiero ISTS publique los estados financieros anuales que contengan las remuneraciones del personal del instituto en la Página Web ISTS.</t>
  </si>
  <si>
    <t xml:space="preserve">Política de libertad de expresión contenida en el Código de Ética y Transparencia ISTS
Acta aprobada por el Consejo Académico Superior ISTS de aprobación del Código de Ética y Transparencia del ISTS 
Informe de resolución de casos presentados por parte de la autoridad competente y de actuación del Comité de Ética y Transparencia ISTS.
Buzon de sugerencias y reclamos.
</t>
  </si>
  <si>
    <t>Implementar el carnet digital institucional para el personal y estudiantes de la comunidad educativa con el objeto de identificar a los miembros del instituto así como para proporcionar un recurso útil y tecnológico que de acceso a los beneficios institucionales y colectivos.</t>
  </si>
  <si>
    <t>Diseñador Gráfico</t>
  </si>
  <si>
    <t>Carnet digital institucional.
Facturas.</t>
  </si>
  <si>
    <t>Departamento de archivo ISTS.
Academicok ISTS.
Archivos departamento contabilidad.</t>
  </si>
  <si>
    <t>1/4/2024
01/10/2024</t>
  </si>
  <si>
    <t>30/4/2024
30/10/2024</t>
  </si>
  <si>
    <t>Diseñar el carnet digital institucional.
Carnetizar mediante plataformas virtuales institucionales a la comunidad educativa.</t>
  </si>
  <si>
    <t>Archivos departamento contabilidad.
Departamento de Archivo ISTS</t>
  </si>
  <si>
    <t>Planer
Departamento de Archivo ISTS
Archivos departamento contabilidad.</t>
  </si>
  <si>
    <t>Academicok ISTS.</t>
  </si>
  <si>
    <t>Academicok ISTS.
Archivos departamento contabilidad.</t>
  </si>
  <si>
    <t>Departamento de archivo ISTS 
Pagina Web ISTS
Archivos departamento contabilidad.</t>
  </si>
  <si>
    <t>Academicok ISTS.
Departamento de archivo ISTS.</t>
  </si>
  <si>
    <t>In situ
Departamento de archivo ISTS
Archivos departamento contabilidad.</t>
  </si>
  <si>
    <t>Departamento de archivo ISTS
Academicok ISTS.
Archivos departamento contabilidad.</t>
  </si>
  <si>
    <t>Departamento de archivo ISTS.
Archivos departamento contabilidad.
In situ.</t>
  </si>
  <si>
    <t>Departamento de archivo ISTS.
Archivos departamento contabilidad.
In situ</t>
  </si>
  <si>
    <t>Departamento de archivo ISTS.
Archivos departamento contabilidad.
Academicok ISTS
In situ</t>
  </si>
  <si>
    <t>Departamento de archivo ISTS.
Archivos departamento contabilidad.</t>
  </si>
  <si>
    <t>Archivos departamento contabilidad.
In situ.</t>
  </si>
  <si>
    <t>Academicok ISTS.
Departamento de archivo ISTS.
Biblioteca ISTS.
Archivos departamento contabilidad.</t>
  </si>
  <si>
    <t xml:space="preserve">Academicok ISTS.
Departamento de archivo ISTS.
Biblioteca ISTS.
Archivos departamento contabilidad.
</t>
  </si>
  <si>
    <t>Departamento de archivo ISTS
Archivos departamento contabilidad.
In situ.</t>
  </si>
  <si>
    <t>Redes sociales institucionales
Página Web ISTS
Academicok ISTS
Departamento de archivo ISTS.
Archivos departamento contabilidad.</t>
  </si>
  <si>
    <t xml:space="preserve">Departamento de Archivo ISTS.
Archivos departamento contabilidad.
</t>
  </si>
  <si>
    <t>Archivos departamento contabilidad.
Departamento de Archivo ISTS.
In situ.</t>
  </si>
  <si>
    <t xml:space="preserve">In situ
Plataforma E-Libro ISTS.
EVA ISTS.
Archivos departamento contabilidad.
</t>
  </si>
  <si>
    <t>Vicerrector Academico</t>
  </si>
  <si>
    <t>Gestionar la contratación de un profesional para el manejo y administración de la gestión documental de la institución mediante un concurso de méritos y oposición.</t>
  </si>
  <si>
    <t>Informe de concurso de mérito.
Contrato.
Evidencias documentales, instrumentales y/o audiovisuales intrínsecas al objetivo en cumplimiento al Art. 178 del COIP.</t>
  </si>
  <si>
    <t>Departamento de archivo ISTS.</t>
  </si>
  <si>
    <t>Gestionar la contratación de un profesional para el manejo y administración de la gestión documental.</t>
  </si>
  <si>
    <t>Plan semestral de campaña de divulgación de políticas de acción afirmativa.
Lista de participantes e informantes.
Lista certificada de beneficiarios de políticas de acción afirmativa.
Lista de beneficiarios de política de cuotas de becas TEC.
Informe semestral del departamento financiero del monto y porcentaje de ayuda financiera otorgada por la institución en cuanto a becas y ayudas de otras índoles.
Informe semestral del departamento financiero de planes de financiamiento educativo.</t>
  </si>
  <si>
    <t>Actualizar el Reglamento Interno de Aranceles, Matrículas y Derechos ISTS a partir del Reglamento de Aranceles, Matrículas y Derechos de las IES para transparentar procesos de orden financiero.</t>
  </si>
  <si>
    <t>Reglamento Interno de Aranceles, Matrículas y Derechos ISTS.
Acta de Consejo Académico Superior.
Página Web ISTS.</t>
  </si>
  <si>
    <t>Revisar Reglamento de Aranceles, Matrículas y Derechos de las IES.
Actualizar el Reglamento Interno de Aranceles, Matrículas y Derechos ISTS.
Aprobar el Reglamento Interno de Aranceles, Matrículas y Derechos ISTS por el Consejo Académico Superior.
Publicar el Reglamento Interno de Aranceles, Matrículas y Derechos ISTS en la Página Web ISTS.</t>
  </si>
  <si>
    <t>Acondicionar una bateria sanitaria en el primer piso del edificio Don Daniel para uso de personas con discapacidad o con incapacidad temporal de movilidad.</t>
  </si>
  <si>
    <t>Acondicionar instalación sanitaria adaptada a las condiciones necesarias para personas con discapacidad física mediante el diseño y equipamiento especializado como barras de apoyo, señalización clara e iluminación adecuada que fomente la accesibilidad y comodidad.</t>
  </si>
  <si>
    <t>Implementar la unidad de seguimiento a graduados y la bolsa de empleo institucional en la Página Web ISTS, Academicok ISTS y canales de comunicación permanentes y masivos para difundir la oferta de perfiles profesionales a las entidades públicas y empresas privadas así como ofertas laborales a los graduados con la finalidad de promover la empleabilidad.</t>
  </si>
  <si>
    <t>Implementar la unidad de seguimiento a graduados y la bolsa de empleo institucional en la Página Web ISTS y Academicok ISTS.
Levantar formatos para difusión de perfiles a las empresas y difusión de oferta laboral a los graduados.
Operativizar acciones permanentes durante el año.</t>
  </si>
  <si>
    <t>Gestionar el uso de herramienta gratuitas de detección de plagio en la actividad investigativa para garantizar la integridad y transparencia a nivel académico y científico.</t>
  </si>
  <si>
    <t xml:space="preserve">Gestionar el uso de herramientas de detención de plagio gratuitas.
Implementar la herramienta y capacitar al personal docente. 
Dar seguimiento periódicamente sobre el uso de la herramienta.
</t>
  </si>
  <si>
    <t>Herramienta  de detención de plagio gratuita.
Evidencias documentales, instrumentales y/o audiovisuales intrínsecos al objetivo en cumplimiento al Art. 178 del COIP.</t>
  </si>
  <si>
    <t>Acta de Consejo Académico Superior ISTS. 
Informe de visitas estratégicas a las diferentes instituciones educativas.
Campañas de difusión a través de redes sociales de la oferta académica.
Plan de marketing semestral
Prospecto académico
Informe de resultados
Informes estadísticos de matriculados.
Página Web ISTS
Vallas publicitarias
Evidencias fotográficas y audiovisuales que cumplan con lo establecido en el art. 178 del COIP.</t>
  </si>
  <si>
    <t>ONE DRIVE</t>
  </si>
  <si>
    <t>3.3.1 Remuneración promedio mensual TC</t>
  </si>
  <si>
    <t>3.3.2 Remuneración promedio por hora TP</t>
  </si>
  <si>
    <t>Realizar la convocatoria pública para que los estudiantes postulen y se presenten como candidatos.
Revisar las postulaciones por parte de la Unidad Electoral y garantizar que cumplen con los requisitos.
Ejecutar la campaña electoral de socialización de plan de trabajo de candidatos.
Ejecutar debate entre los candidatos.
Ejecutar el proceso demócratico de votación estudiantil.
Proclamar resultados y posesionar al Gobierno y Representante Estudiantil ISTS.</t>
  </si>
  <si>
    <t xml:space="preserve">
01/03/2024
01/04/2024
01/04/2024
01/04/2024
01/04/2024</t>
  </si>
  <si>
    <t xml:space="preserve">
30/03/2024
31/12/2024
31/12/2024
31/12/2024
31/12/2024</t>
  </si>
  <si>
    <t>Analizar programas o licencias especificos por carreras.
Proformar programas o licencias especificos de carrera. Diseño gráfico (22 equipos) 
Mecanica (15 equipos)
Enfermeria (35 personas)
Implementar programas especificos de carreras.</t>
  </si>
  <si>
    <t>Normativa de evaluación integral de la gestión docente ISTS
Actas de aprobación de Consejo Académico Superior
Formato de evaluación integral docente ejecutada a través del Academicok ISTS.
Informe de resultados de evaluación integral docente obtenido del Academicok ISTS. 
Listado de profesores evaluados con sus respectivas firmas de constancia.
Plan de mejoras de los profesores
Evidencias documentales, instrumentales y/o audiovisuales intrínsecos al objetivo en cumplimiento al Art. 178 del COIP</t>
  </si>
  <si>
    <t>Analizar que la documentación de prácticas preprofesionales esten acorde a los reglamentos vigentes tales como RRA entre otros.
Capacitar semestralmente a los tutores de carrera de prácticas pre profesionales en el uso de la normativa de prácticas pre profesionales, Plan de Aprendizaje Práctico y de Rotación (PAPR),  procesos de seguimiento para verificar la seguridad de los practicantes, uso de bitácoras, proceso de acompañamiento y evaluación, formulación de informes finales de prácticas pre profesionales de los estudiantes</t>
  </si>
  <si>
    <t xml:space="preserve">Analizar  nuevas herramientas digitales para el seguimiento ,control y evaluación de prácticas preprofesionales.
Implementar nuevas herramientas digitales de control
Actualizar semestralmente en el academicok ISTS la informaciòn de compliiento de los estudiantes
</t>
  </si>
  <si>
    <t xml:space="preserve">Revisar convenios de prácticas en base al reglamento interno y normativas vigentes, así como el cumplimiento de los objetivos, plan de aprendizaje y perfil profesional de los estudiantes
Gestionar y renovar la firma de nuevos convenios semestralmente para prácticas pre profesionales con entidades formadoras externas
Actualizar el Academicok con los nuevos convenios
</t>
  </si>
  <si>
    <t>Activ 01</t>
  </si>
  <si>
    <t>Activ 02</t>
  </si>
  <si>
    <t>Activ 03</t>
  </si>
  <si>
    <t>Activ 04</t>
  </si>
  <si>
    <t>Activ 05</t>
  </si>
  <si>
    <t>Activ 06</t>
  </si>
  <si>
    <t>Activ 07</t>
  </si>
  <si>
    <t>Activ 08</t>
  </si>
  <si>
    <t>Activ 09</t>
  </si>
  <si>
    <t>Activ 10</t>
  </si>
  <si>
    <t>Activ 11</t>
  </si>
  <si>
    <t>Activ 12</t>
  </si>
  <si>
    <t>Activ 13</t>
  </si>
  <si>
    <t>Activ 14</t>
  </si>
  <si>
    <t>Activ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</si>
</sst>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5" formatCode="_-[$$-300A]\ * #,##0.00_ ;_-[$$-300A]\ * \-#,##0.00\ ;_-[$$-300A]\ * &quot;-&quot;??_ ;_-@_ "/>
    <numFmt numFmtId="166" formatCode="_-[$$-300A]\ * #,##0_ ;_-[$$-300A]\ * \-#,##0\ ;_-[$$-300A]\ * &quot;-&quot;??_ ;_-@_ "/>
    <numFmt numFmtId="167" formatCode="_-[$$-300A]\ * #,##0.0_ ;_-[$$-300A]\ * \-#,##0.0\ ;_-[$$-300A]\ * &quot;-&quot;??_ ;_-@_ "/>
    <numFmt numFmtId="168" formatCode="dd/mm/yyyy;@"/>
    <numFmt numFmtId="169" formatCode="_ [$$-300A]* #,##0.00_ ;_ [$$-300A]* \-#,##0.00_ ;_ [$$-300A]* &quot;-&quot;??_ ;_ @_ "/>
  </numFmts>
  <fonts count="11" x14ac:knownFonts="1">
    <font>
      <sz val="11"/>
      <color theme="1"/>
      <name val="Calibri"/>
      <family val="2"/>
      <scheme val="minor"/>
    </font>
    <font>
      <sz val="11"/>
      <color theme="1"/>
      <name val="Calibri"/>
      <family val="2"/>
      <scheme val="minor"/>
    </font>
    <font>
      <sz val="10"/>
      <color theme="1"/>
      <name val="Times New Roman"/>
      <family val="1"/>
    </font>
    <font>
      <sz val="10"/>
      <color rgb="FF000000"/>
      <name val="Times New Roman"/>
      <family val="1"/>
    </font>
    <font>
      <sz val="10"/>
      <name val="Times New Roman"/>
      <family val="1"/>
    </font>
    <font>
      <sz val="10"/>
      <color rgb="FFFF0000"/>
      <name val="Times New Roman"/>
      <family val="1"/>
    </font>
    <font>
      <b/>
      <sz val="10"/>
      <color theme="1"/>
      <name val="Times New Roman"/>
      <family val="1"/>
    </font>
    <font>
      <b/>
      <sz val="10"/>
      <name val="Times New Roman"/>
      <family val="1"/>
    </font>
    <font>
      <b/>
      <sz val="10"/>
      <color rgb="FF000000"/>
      <name val="Times New Roman"/>
      <family val="1"/>
    </font>
    <font>
      <b/>
      <sz val="14"/>
      <color theme="1"/>
      <name val="Times New Roman"/>
      <family val="1"/>
    </font>
    <font>
      <u/>
      <sz val="11"/>
      <color theme="10"/>
      <name val="Calibri"/>
      <family val="2"/>
      <scheme val="minor"/>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FFFFFF"/>
      </patternFill>
    </fill>
    <fill>
      <patternFill patternType="solid">
        <fgColor rgb="FFFFFF00"/>
        <bgColor theme="0"/>
      </patternFill>
    </fill>
    <fill>
      <patternFill patternType="solid">
        <fgColor rgb="FF92D05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indexed="64"/>
      </left>
      <right/>
      <top/>
      <bottom/>
      <diagonal/>
    </border>
    <border>
      <left style="thin">
        <color rgb="FF000000"/>
      </left>
      <right/>
      <top style="thin">
        <color rgb="FF000000"/>
      </top>
      <bottom/>
      <diagonal/>
    </border>
  </borders>
  <cellStyleXfs count="3">
    <xf numFmtId="0" fontId="0" fillId="0" borderId="0"/>
    <xf numFmtId="0" fontId="1" fillId="0" borderId="0"/>
    <xf numFmtId="0" fontId="10" fillId="0" borderId="0" applyNumberFormat="0" applyFill="0" applyBorder="0" applyAlignment="0" applyProtection="0"/>
  </cellStyleXfs>
  <cellXfs count="297">
    <xf numFmtId="0" fontId="0" fillId="0" borderId="0" xfId="0"/>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165" fontId="4" fillId="0" borderId="1" xfId="0" applyNumberFormat="1" applyFont="1" applyBorder="1" applyAlignment="1">
      <alignment vertical="center" wrapText="1"/>
    </xf>
    <xf numFmtId="0" fontId="2" fillId="0" borderId="1" xfId="0" applyFont="1" applyBorder="1" applyAlignment="1">
      <alignment horizontal="justify" vertical="center" wrapText="1"/>
    </xf>
    <xf numFmtId="165" fontId="2" fillId="0" borderId="1" xfId="0" applyNumberFormat="1" applyFont="1" applyFill="1" applyBorder="1" applyAlignment="1">
      <alignment vertical="center" wrapText="1"/>
    </xf>
    <xf numFmtId="14" fontId="3" fillId="0" borderId="1" xfId="0" applyNumberFormat="1"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14" fontId="3" fillId="0" borderId="1" xfId="0" applyNumberFormat="1" applyFont="1" applyBorder="1" applyAlignment="1">
      <alignment horizontal="center" vertical="top" wrapText="1"/>
    </xf>
    <xf numFmtId="0" fontId="6" fillId="0" borderId="0" xfId="0" applyFont="1" applyAlignment="1">
      <alignment wrapText="1"/>
    </xf>
    <xf numFmtId="0" fontId="2" fillId="0" borderId="9" xfId="0" applyFont="1" applyBorder="1" applyAlignment="1">
      <alignment vertical="top" wrapText="1"/>
    </xf>
    <xf numFmtId="0" fontId="3" fillId="0" borderId="9" xfId="0" applyFont="1" applyBorder="1" applyAlignment="1">
      <alignment vertical="top" wrapText="1"/>
    </xf>
    <xf numFmtId="0" fontId="2" fillId="2" borderId="9" xfId="0" applyFont="1" applyFill="1" applyBorder="1" applyAlignment="1">
      <alignment horizontal="center" vertical="center" wrapText="1"/>
    </xf>
    <xf numFmtId="165" fontId="3" fillId="0" borderId="9" xfId="0" applyNumberFormat="1" applyFont="1" applyBorder="1" applyAlignment="1">
      <alignment vertical="center" wrapText="1"/>
    </xf>
    <xf numFmtId="0" fontId="2" fillId="0" borderId="9" xfId="0" applyFont="1" applyBorder="1" applyAlignment="1">
      <alignment vertical="center" wrapText="1"/>
    </xf>
    <xf numFmtId="0" fontId="2" fillId="2" borderId="9" xfId="0" applyFont="1" applyFill="1" applyBorder="1" applyAlignment="1">
      <alignment vertical="center" wrapText="1"/>
    </xf>
    <xf numFmtId="0" fontId="3" fillId="0" borderId="9" xfId="0" applyFont="1" applyBorder="1" applyAlignment="1">
      <alignment horizontal="right" vertical="top" wrapText="1"/>
    </xf>
    <xf numFmtId="165" fontId="2" fillId="0" borderId="9" xfId="0" applyNumberFormat="1" applyFont="1" applyBorder="1" applyAlignment="1">
      <alignment vertical="center" wrapText="1"/>
    </xf>
    <xf numFmtId="0" fontId="4" fillId="0" borderId="1" xfId="0" applyFont="1" applyFill="1" applyBorder="1" applyAlignment="1">
      <alignment vertical="top" wrapText="1"/>
    </xf>
    <xf numFmtId="14" fontId="4" fillId="0" borderId="1" xfId="0" applyNumberFormat="1" applyFont="1" applyBorder="1" applyAlignment="1">
      <alignment horizontal="center" vertical="top" wrapText="1"/>
    </xf>
    <xf numFmtId="165" fontId="4" fillId="0" borderId="1" xfId="0" applyNumberFormat="1" applyFont="1" applyFill="1" applyBorder="1" applyAlignment="1">
      <alignment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vertical="top" wrapText="1"/>
    </xf>
    <xf numFmtId="0" fontId="4" fillId="0" borderId="1" xfId="0" applyFont="1" applyFill="1" applyBorder="1" applyAlignment="1">
      <alignment horizontal="left" vertical="center" wrapText="1"/>
    </xf>
    <xf numFmtId="0" fontId="7" fillId="0" borderId="0" xfId="0" applyFont="1" applyFill="1" applyBorder="1" applyAlignment="1">
      <alignment wrapText="1"/>
    </xf>
    <xf numFmtId="0" fontId="4" fillId="0" borderId="0" xfId="0" applyFont="1" applyFill="1" applyBorder="1" applyAlignment="1">
      <alignment wrapText="1"/>
    </xf>
    <xf numFmtId="0" fontId="7" fillId="0" borderId="0" xfId="0" applyFont="1" applyFill="1" applyAlignment="1">
      <alignment wrapText="1"/>
    </xf>
    <xf numFmtId="0" fontId="4" fillId="0" borderId="0" xfId="0" applyFont="1" applyFill="1" applyAlignment="1">
      <alignment wrapText="1"/>
    </xf>
    <xf numFmtId="0" fontId="4" fillId="0" borderId="2" xfId="0" applyFont="1" applyFill="1" applyBorder="1" applyAlignment="1">
      <alignment horizontal="center" vertical="center" wrapText="1"/>
    </xf>
    <xf numFmtId="0" fontId="2" fillId="0" borderId="2" xfId="0" applyFont="1" applyFill="1" applyBorder="1" applyAlignment="1">
      <alignment vertical="top" wrapText="1"/>
    </xf>
    <xf numFmtId="0" fontId="4" fillId="0" borderId="2" xfId="0" applyFont="1" applyFill="1" applyBorder="1" applyAlignment="1">
      <alignment vertical="top" wrapText="1"/>
    </xf>
    <xf numFmtId="14" fontId="4" fillId="0" borderId="2" xfId="0" applyNumberFormat="1" applyFont="1" applyBorder="1" applyAlignment="1">
      <alignment vertical="top" wrapText="1"/>
    </xf>
    <xf numFmtId="0" fontId="4" fillId="0" borderId="2" xfId="0" applyFont="1" applyFill="1" applyBorder="1" applyAlignment="1">
      <alignment vertical="center" wrapText="1"/>
    </xf>
    <xf numFmtId="165" fontId="3" fillId="0" borderId="1" xfId="0" applyNumberFormat="1" applyFont="1" applyBorder="1" applyAlignment="1">
      <alignment vertical="center" wrapText="1"/>
    </xf>
    <xf numFmtId="0" fontId="4" fillId="0" borderId="1" xfId="0" applyFont="1" applyFill="1" applyBorder="1" applyAlignment="1">
      <alignment vertical="center" wrapText="1"/>
    </xf>
    <xf numFmtId="14" fontId="3" fillId="0" borderId="1" xfId="0" applyNumberFormat="1" applyFont="1" applyBorder="1" applyAlignment="1">
      <alignment horizontal="left" vertical="center" wrapText="1"/>
    </xf>
    <xf numFmtId="0" fontId="2" fillId="0" borderId="9" xfId="0" applyFont="1" applyBorder="1" applyAlignment="1">
      <alignment horizontal="center" vertical="center" wrapText="1"/>
    </xf>
    <xf numFmtId="166" fontId="2" fillId="0" borderId="9" xfId="0" applyNumberFormat="1" applyFont="1" applyBorder="1" applyAlignment="1">
      <alignment vertical="center" wrapText="1"/>
    </xf>
    <xf numFmtId="0" fontId="6" fillId="0" borderId="9" xfId="0" applyFont="1" applyBorder="1" applyAlignment="1">
      <alignment horizontal="center" wrapText="1"/>
    </xf>
    <xf numFmtId="14" fontId="3" fillId="0" borderId="9" xfId="0" applyNumberFormat="1" applyFont="1" applyBorder="1" applyAlignment="1">
      <alignment vertical="top" wrapText="1"/>
    </xf>
    <xf numFmtId="14" fontId="3" fillId="0" borderId="9" xfId="0" applyNumberFormat="1" applyFont="1" applyBorder="1" applyAlignment="1">
      <alignment horizontal="left" vertical="top" wrapText="1"/>
    </xf>
    <xf numFmtId="0" fontId="2" fillId="0" borderId="0" xfId="0" applyFont="1" applyFill="1" applyAlignment="1">
      <alignment wrapText="1"/>
    </xf>
    <xf numFmtId="14" fontId="3" fillId="0" borderId="9" xfId="0" applyNumberFormat="1" applyFont="1" applyBorder="1" applyAlignment="1">
      <alignment horizontal="right" vertical="top" wrapText="1"/>
    </xf>
    <xf numFmtId="0" fontId="7" fillId="0" borderId="0" xfId="0" applyFont="1" applyFill="1" applyBorder="1" applyAlignment="1"/>
    <xf numFmtId="0" fontId="4" fillId="0" borderId="0" xfId="0" applyFont="1" applyFill="1" applyBorder="1" applyAlignment="1"/>
    <xf numFmtId="0" fontId="7" fillId="0" borderId="0" xfId="0" applyFont="1" applyFill="1" applyAlignment="1"/>
    <xf numFmtId="0" fontId="2" fillId="0" borderId="0" xfId="0" applyFont="1" applyFill="1" applyAlignment="1"/>
    <xf numFmtId="0" fontId="7" fillId="0" borderId="1" xfId="0" applyFont="1" applyFill="1" applyBorder="1" applyAlignment="1">
      <alignment horizontal="center"/>
    </xf>
    <xf numFmtId="14" fontId="3" fillId="0" borderId="1" xfId="0" applyNumberFormat="1" applyFont="1" applyBorder="1" applyAlignment="1">
      <alignment horizontal="left" vertical="top" wrapText="1"/>
    </xf>
    <xf numFmtId="0" fontId="7" fillId="0" borderId="0" xfId="0" applyFont="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left" vertical="center" wrapText="1"/>
    </xf>
    <xf numFmtId="165" fontId="3"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65" fontId="2" fillId="0" borderId="1" xfId="0" applyNumberFormat="1" applyFont="1" applyBorder="1" applyAlignment="1">
      <alignment horizontal="left" vertical="center" wrapText="1"/>
    </xf>
    <xf numFmtId="14" fontId="2" fillId="0" borderId="1" xfId="0" applyNumberFormat="1" applyFont="1" applyBorder="1" applyAlignment="1">
      <alignment horizontal="left" vertical="center" wrapText="1"/>
    </xf>
    <xf numFmtId="0" fontId="4" fillId="0" borderId="0" xfId="0" applyFont="1" applyAlignment="1">
      <alignment horizontal="left" vertical="center"/>
    </xf>
    <xf numFmtId="0" fontId="2" fillId="0" borderId="1" xfId="0" applyFont="1" applyBorder="1" applyAlignment="1">
      <alignment horizontal="left" vertical="top" wrapText="1"/>
    </xf>
    <xf numFmtId="0" fontId="7" fillId="0" borderId="0" xfId="0" applyFont="1" applyAlignment="1">
      <alignment wrapText="1"/>
    </xf>
    <xf numFmtId="0" fontId="4" fillId="0" borderId="0" xfId="0" applyFont="1" applyAlignment="1">
      <alignment wrapText="1"/>
    </xf>
    <xf numFmtId="14" fontId="4" fillId="0" borderId="1" xfId="0" applyNumberFormat="1" applyFont="1" applyBorder="1" applyAlignment="1">
      <alignment horizontal="left" vertical="center" wrapText="1"/>
    </xf>
    <xf numFmtId="14" fontId="4" fillId="0" borderId="1" xfId="0" applyNumberFormat="1" applyFont="1" applyBorder="1" applyAlignment="1">
      <alignment vertical="center" wrapText="1"/>
    </xf>
    <xf numFmtId="0" fontId="7" fillId="0" borderId="1" xfId="0" applyFont="1" applyBorder="1" applyAlignment="1">
      <alignment horizontal="center" wrapText="1"/>
    </xf>
    <xf numFmtId="0" fontId="4" fillId="0" borderId="0" xfId="0" applyFont="1" applyAlignment="1"/>
    <xf numFmtId="14" fontId="4" fillId="0" borderId="1" xfId="0" applyNumberFormat="1" applyFont="1" applyBorder="1" applyAlignment="1">
      <alignment horizontal="left" vertical="top" wrapText="1"/>
    </xf>
    <xf numFmtId="0" fontId="7" fillId="0" borderId="1" xfId="0" applyFont="1" applyFill="1" applyBorder="1" applyAlignment="1">
      <alignment horizontal="center" wrapText="1"/>
    </xf>
    <xf numFmtId="0" fontId="4" fillId="0" borderId="1" xfId="0" applyFont="1" applyBorder="1" applyAlignment="1">
      <alignment vertical="top" wrapText="1"/>
    </xf>
    <xf numFmtId="0" fontId="2" fillId="0" borderId="1" xfId="0" applyFont="1" applyBorder="1" applyAlignment="1">
      <alignment vertical="top" wrapText="1"/>
    </xf>
    <xf numFmtId="14" fontId="2" fillId="0" borderId="1" xfId="0" applyNumberFormat="1" applyFont="1" applyBorder="1" applyAlignment="1">
      <alignment horizontal="justify" vertical="center" wrapText="1"/>
    </xf>
    <xf numFmtId="0" fontId="4" fillId="0" borderId="0" xfId="0" applyFont="1"/>
    <xf numFmtId="0" fontId="4" fillId="0" borderId="2" xfId="0" applyFont="1" applyBorder="1" applyAlignment="1">
      <alignment vertical="top" wrapText="1"/>
    </xf>
    <xf numFmtId="0" fontId="4" fillId="0" borderId="1" xfId="0" applyFont="1" applyBorder="1" applyAlignment="1">
      <alignment horizontal="left" vertical="top" wrapText="1"/>
    </xf>
    <xf numFmtId="0" fontId="3" fillId="0" borderId="0" xfId="0" applyFont="1" applyAlignment="1"/>
    <xf numFmtId="14" fontId="3" fillId="2" borderId="9" xfId="0" applyNumberFormat="1" applyFont="1" applyFill="1" applyBorder="1" applyAlignment="1">
      <alignment vertical="top" wrapText="1"/>
    </xf>
    <xf numFmtId="0" fontId="3" fillId="0" borderId="0" xfId="0" applyFont="1" applyFill="1" applyAlignment="1"/>
    <xf numFmtId="0" fontId="2" fillId="0" borderId="1" xfId="0" applyFont="1" applyBorder="1" applyAlignment="1">
      <alignment horizontal="justify" vertical="center"/>
    </xf>
    <xf numFmtId="0" fontId="6" fillId="0"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vertical="top" wrapText="1"/>
    </xf>
    <xf numFmtId="0" fontId="2" fillId="0" borderId="0" xfId="0" applyFont="1" applyAlignment="1"/>
    <xf numFmtId="14" fontId="3" fillId="0" borderId="1" xfId="0" applyNumberFormat="1" applyFont="1" applyBorder="1" applyAlignment="1">
      <alignment vertical="top" wrapText="1"/>
    </xf>
    <xf numFmtId="14" fontId="3" fillId="0" borderId="1" xfId="0" applyNumberFormat="1" applyFont="1" applyBorder="1" applyAlignment="1">
      <alignment horizontal="right" vertical="top" wrapText="1"/>
    </xf>
    <xf numFmtId="0" fontId="3" fillId="3" borderId="1" xfId="0" applyFont="1" applyFill="1" applyBorder="1" applyAlignment="1">
      <alignment horizontal="left" vertical="center" wrapText="1"/>
    </xf>
    <xf numFmtId="0" fontId="2" fillId="0" borderId="0" xfId="0" applyFont="1"/>
    <xf numFmtId="0" fontId="2" fillId="0" borderId="0" xfId="0" applyFont="1"/>
    <xf numFmtId="0" fontId="2" fillId="0" borderId="0" xfId="0" applyFont="1" applyFill="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Fill="1" applyBorder="1" applyAlignment="1">
      <alignment horizontal="left" vertical="center" wrapText="1"/>
    </xf>
    <xf numFmtId="14" fontId="3" fillId="0" borderId="0" xfId="0" applyNumberFormat="1" applyFont="1" applyBorder="1" applyAlignment="1">
      <alignment horizontal="center" vertical="center" wrapText="1"/>
    </xf>
    <xf numFmtId="165" fontId="4" fillId="0" borderId="0" xfId="0" applyNumberFormat="1" applyFont="1" applyBorder="1" applyAlignment="1">
      <alignment vertical="center" wrapText="1"/>
    </xf>
    <xf numFmtId="0" fontId="2" fillId="0" borderId="0" xfId="0" applyFont="1" applyFill="1" applyBorder="1" applyAlignment="1">
      <alignment horizontal="left" vertical="top" wrapText="1"/>
    </xf>
    <xf numFmtId="0" fontId="2" fillId="0" borderId="0" xfId="0" applyFont="1" applyBorder="1" applyAlignment="1">
      <alignment vertical="center" wrapText="1"/>
    </xf>
    <xf numFmtId="166" fontId="2" fillId="0" borderId="1" xfId="0" applyNumberFormat="1" applyFont="1" applyBorder="1" applyAlignment="1">
      <alignment vertical="center" wrapText="1"/>
    </xf>
    <xf numFmtId="166" fontId="3" fillId="0" borderId="1" xfId="0" applyNumberFormat="1" applyFont="1" applyBorder="1" applyAlignment="1">
      <alignment vertical="center" wrapText="1"/>
    </xf>
    <xf numFmtId="0" fontId="2" fillId="0" borderId="0" xfId="0" applyFont="1" applyFill="1" applyBorder="1" applyAlignment="1">
      <alignment wrapText="1"/>
    </xf>
    <xf numFmtId="166" fontId="5" fillId="4" borderId="1" xfId="0" applyNumberFormat="1" applyFont="1" applyFill="1" applyBorder="1" applyAlignment="1">
      <alignment vertical="center" wrapText="1"/>
    </xf>
    <xf numFmtId="165" fontId="3" fillId="0" borderId="1" xfId="0" applyNumberFormat="1" applyFont="1" applyFill="1" applyBorder="1" applyAlignment="1">
      <alignment horizontal="left" vertical="center" wrapText="1"/>
    </xf>
    <xf numFmtId="165" fontId="9" fillId="5" borderId="1" xfId="0" applyNumberFormat="1" applyFont="1" applyFill="1" applyBorder="1"/>
    <xf numFmtId="165" fontId="9" fillId="5" borderId="0" xfId="0" applyNumberFormat="1" applyFont="1" applyFill="1"/>
    <xf numFmtId="165" fontId="7" fillId="0" borderId="0" xfId="0" applyNumberFormat="1" applyFont="1" applyFill="1" applyBorder="1" applyAlignment="1">
      <alignment wrapText="1"/>
    </xf>
    <xf numFmtId="165" fontId="4" fillId="0" borderId="1" xfId="0" applyNumberFormat="1" applyFont="1" applyFill="1" applyBorder="1" applyAlignment="1">
      <alignment horizontal="left" vertical="center" wrapText="1"/>
    </xf>
    <xf numFmtId="165" fontId="4" fillId="0" borderId="1" xfId="0" applyNumberFormat="1" applyFont="1" applyBorder="1" applyAlignment="1">
      <alignment horizontal="left" vertical="center" wrapText="1"/>
    </xf>
    <xf numFmtId="0" fontId="2" fillId="0" borderId="0" xfId="0" applyFont="1" applyAlignment="1"/>
    <xf numFmtId="165" fontId="4" fillId="0" borderId="2" xfId="0" applyNumberFormat="1" applyFont="1" applyFill="1" applyBorder="1" applyAlignment="1">
      <alignment vertical="center" wrapText="1"/>
    </xf>
    <xf numFmtId="165" fontId="4" fillId="0" borderId="1" xfId="0" quotePrefix="1" applyNumberFormat="1" applyFont="1" applyFill="1" applyBorder="1" applyAlignment="1">
      <alignment vertical="center" wrapText="1"/>
    </xf>
    <xf numFmtId="0" fontId="2" fillId="4" borderId="1" xfId="0" applyFont="1" applyFill="1" applyBorder="1" applyAlignment="1">
      <alignment vertical="center" wrapText="1"/>
    </xf>
    <xf numFmtId="14" fontId="3"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65" fontId="2" fillId="4" borderId="1" xfId="0" applyNumberFormat="1" applyFont="1" applyFill="1" applyBorder="1" applyAlignment="1">
      <alignment vertical="center" wrapText="1"/>
    </xf>
    <xf numFmtId="0" fontId="2" fillId="4" borderId="0" xfId="0" applyFont="1" applyFill="1"/>
    <xf numFmtId="0" fontId="2" fillId="4" borderId="1" xfId="0" applyFont="1" applyFill="1" applyBorder="1" applyAlignment="1">
      <alignment horizontal="justify" vertical="center" wrapText="1"/>
    </xf>
    <xf numFmtId="0" fontId="2" fillId="4" borderId="1" xfId="0" applyFont="1" applyFill="1" applyBorder="1" applyAlignment="1">
      <alignment horizontal="left" vertical="center" wrapText="1"/>
    </xf>
    <xf numFmtId="49" fontId="7" fillId="0" borderId="0" xfId="0" applyNumberFormat="1" applyFont="1" applyFill="1" applyBorder="1" applyAlignment="1">
      <alignment wrapText="1"/>
    </xf>
    <xf numFmtId="49" fontId="2" fillId="0" borderId="0" xfId="0" applyNumberFormat="1" applyFont="1" applyFill="1" applyAlignment="1">
      <alignment wrapText="1"/>
    </xf>
    <xf numFmtId="49" fontId="7" fillId="0" borderId="1"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49" fontId="6" fillId="0" borderId="0" xfId="0" applyNumberFormat="1" applyFont="1" applyAlignment="1">
      <alignment wrapText="1"/>
    </xf>
    <xf numFmtId="49" fontId="2" fillId="0" borderId="0" xfId="0" applyNumberFormat="1" applyFont="1" applyAlignment="1">
      <alignment wrapText="1"/>
    </xf>
    <xf numFmtId="49" fontId="6" fillId="0" borderId="1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2" fillId="0" borderId="0" xfId="0" applyNumberFormat="1" applyFont="1" applyAlignment="1"/>
    <xf numFmtId="49" fontId="4" fillId="0" borderId="10" xfId="0" applyNumberFormat="1" applyFont="1" applyBorder="1"/>
    <xf numFmtId="49" fontId="4" fillId="0" borderId="8" xfId="0" applyNumberFormat="1" applyFont="1" applyBorder="1"/>
    <xf numFmtId="49" fontId="2" fillId="0" borderId="0" xfId="0" applyNumberFormat="1" applyFont="1"/>
    <xf numFmtId="0" fontId="2" fillId="4" borderId="9"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horizontal="left" vertical="top" wrapText="1"/>
    </xf>
    <xf numFmtId="0" fontId="4" fillId="4" borderId="1" xfId="0" applyFont="1" applyFill="1" applyBorder="1" applyAlignment="1">
      <alignment vertical="top" wrapText="1"/>
    </xf>
    <xf numFmtId="0" fontId="3" fillId="4"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4" borderId="1" xfId="0" applyFont="1" applyFill="1" applyBorder="1" applyAlignment="1">
      <alignment horizontal="left" vertical="top" wrapText="1"/>
    </xf>
    <xf numFmtId="0" fontId="4" fillId="4" borderId="2" xfId="0" applyFont="1" applyFill="1" applyBorder="1" applyAlignment="1">
      <alignment vertical="top" wrapText="1"/>
    </xf>
    <xf numFmtId="0" fontId="2" fillId="6" borderId="9" xfId="0" applyFont="1" applyFill="1" applyBorder="1" applyAlignment="1">
      <alignment vertical="top" wrapText="1"/>
    </xf>
    <xf numFmtId="0" fontId="2" fillId="7" borderId="9" xfId="0" applyFont="1" applyFill="1" applyBorder="1" applyAlignment="1">
      <alignment vertical="top" wrapText="1"/>
    </xf>
    <xf numFmtId="0" fontId="2" fillId="8" borderId="1" xfId="0" applyFont="1" applyFill="1" applyBorder="1" applyAlignment="1">
      <alignment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left" vertical="center" wrapText="1"/>
    </xf>
    <xf numFmtId="0" fontId="2" fillId="8" borderId="1" xfId="0" applyFont="1" applyFill="1" applyBorder="1" applyAlignment="1">
      <alignment vertical="top" wrapText="1"/>
    </xf>
    <xf numFmtId="0" fontId="2" fillId="8" borderId="1" xfId="0" applyFont="1" applyFill="1" applyBorder="1" applyAlignment="1">
      <alignment wrapText="1"/>
    </xf>
    <xf numFmtId="0" fontId="2" fillId="8" borderId="9" xfId="0" applyFont="1" applyFill="1" applyBorder="1" applyAlignment="1">
      <alignment vertical="top" wrapText="1"/>
    </xf>
    <xf numFmtId="0" fontId="6" fillId="0" borderId="5" xfId="0" applyFont="1" applyBorder="1" applyAlignment="1">
      <alignment horizontal="center" vertical="center" wrapText="1"/>
    </xf>
    <xf numFmtId="0" fontId="4" fillId="0" borderId="8" xfId="0" applyFont="1" applyBorder="1"/>
    <xf numFmtId="0" fontId="2" fillId="0" borderId="0" xfId="0" applyFont="1" applyAlignment="1">
      <alignment wrapText="1"/>
    </xf>
    <xf numFmtId="0" fontId="2" fillId="0" borderId="0" xfId="0" applyFont="1" applyAlignment="1"/>
    <xf numFmtId="0" fontId="6" fillId="0" borderId="6" xfId="0" applyFont="1" applyBorder="1" applyAlignment="1">
      <alignment horizontal="center" vertical="center" wrapText="1"/>
    </xf>
    <xf numFmtId="0" fontId="4" fillId="0" borderId="7" xfId="0" applyFont="1" applyBorder="1"/>
    <xf numFmtId="0" fontId="7" fillId="0" borderId="1"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 xfId="0" applyFont="1" applyBorder="1" applyAlignment="1">
      <alignment horizontal="center" vertical="center" wrapText="1"/>
    </xf>
    <xf numFmtId="0" fontId="7" fillId="0" borderId="0" xfId="0" applyFont="1" applyAlignment="1">
      <alignment horizontal="center" wrapText="1"/>
    </xf>
    <xf numFmtId="0" fontId="2" fillId="0" borderId="0" xfId="0" applyFont="1"/>
    <xf numFmtId="0" fontId="6" fillId="0" borderId="0" xfId="0" applyFont="1" applyAlignment="1">
      <alignment horizontal="center" vertical="center" wrapText="1"/>
    </xf>
    <xf numFmtId="0" fontId="6" fillId="0" borderId="5" xfId="0" applyFont="1" applyBorder="1" applyAlignment="1">
      <alignment horizontal="center" wrapText="1"/>
    </xf>
    <xf numFmtId="0" fontId="2" fillId="0" borderId="0" xfId="0" applyFont="1"/>
    <xf numFmtId="0" fontId="7" fillId="0" borderId="1" xfId="0" applyFont="1" applyFill="1" applyBorder="1" applyAlignment="1">
      <alignment vertical="center"/>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4" fillId="4" borderId="1" xfId="0" applyFont="1" applyFill="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xf numFmtId="0" fontId="2" fillId="0" borderId="5" xfId="0" applyFont="1" applyBorder="1" applyAlignment="1">
      <alignment vertical="center" wrapText="1"/>
    </xf>
    <xf numFmtId="0" fontId="4" fillId="0" borderId="10" xfId="0" applyFont="1" applyBorder="1" applyAlignment="1"/>
    <xf numFmtId="0" fontId="6" fillId="0" borderId="5" xfId="0" applyFont="1" applyBorder="1" applyAlignment="1">
      <alignment horizontal="center" vertical="center" wrapText="1"/>
    </xf>
    <xf numFmtId="0" fontId="4" fillId="0" borderId="8" xfId="0" applyFont="1" applyBorder="1"/>
    <xf numFmtId="0" fontId="4" fillId="0" borderId="10" xfId="0" applyFont="1" applyBorder="1"/>
    <xf numFmtId="0" fontId="2" fillId="0" borderId="0" xfId="0" applyFont="1" applyAlignment="1">
      <alignment wrapText="1"/>
    </xf>
    <xf numFmtId="0" fontId="2" fillId="0" borderId="0" xfId="0" applyFont="1" applyAlignment="1"/>
    <xf numFmtId="0" fontId="6" fillId="0" borderId="6" xfId="0" applyFont="1" applyBorder="1" applyAlignment="1">
      <alignment horizontal="center" vertical="center" wrapText="1"/>
    </xf>
    <xf numFmtId="0" fontId="4" fillId="0" borderId="7" xfId="0" applyFont="1" applyBorder="1"/>
    <xf numFmtId="0" fontId="6" fillId="0" borderId="8"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6" fillId="0" borderId="8" xfId="0" applyFont="1" applyBorder="1" applyAlignment="1">
      <alignment vertical="center" wrapText="1"/>
    </xf>
    <xf numFmtId="0" fontId="2" fillId="2" borderId="5" xfId="0" applyFont="1" applyFill="1" applyBorder="1" applyAlignment="1">
      <alignment vertical="center" wrapText="1"/>
    </xf>
    <xf numFmtId="0" fontId="2" fillId="2" borderId="10" xfId="0" applyFont="1" applyFill="1" applyBorder="1" applyAlignment="1">
      <alignment vertical="center" wrapText="1"/>
    </xf>
    <xf numFmtId="0" fontId="2" fillId="2" borderId="8" xfId="0" applyFont="1" applyFill="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6" fillId="0" borderId="12" xfId="0" applyFont="1" applyBorder="1" applyAlignment="1">
      <alignment horizontal="center" vertical="center" wrapText="1"/>
    </xf>
    <xf numFmtId="0" fontId="7" fillId="0" borderId="0" xfId="0" applyFont="1" applyFill="1" applyAlignment="1">
      <alignment horizontal="center" wrapText="1"/>
    </xf>
    <xf numFmtId="0" fontId="2" fillId="0" borderId="0" xfId="0" applyFont="1" applyFill="1"/>
    <xf numFmtId="0" fontId="4" fillId="0" borderId="0" xfId="0" applyFont="1" applyFill="1" applyAlignment="1"/>
    <xf numFmtId="0" fontId="10" fillId="0" borderId="0" xfId="2" applyFill="1" applyAlignment="1">
      <alignment wrapText="1"/>
    </xf>
    <xf numFmtId="14" fontId="2" fillId="0" borderId="1" xfId="0" applyNumberFormat="1" applyFont="1" applyFill="1" applyBorder="1" applyAlignment="1">
      <alignment vertical="top" wrapText="1"/>
    </xf>
    <xf numFmtId="20" fontId="2" fillId="0" borderId="0" xfId="0" applyNumberFormat="1" applyFont="1" applyFill="1"/>
    <xf numFmtId="165" fontId="3" fillId="0" borderId="1" xfId="0" applyNumberFormat="1" applyFont="1" applyFill="1" applyBorder="1" applyAlignment="1">
      <alignment vertical="center" wrapText="1"/>
    </xf>
    <xf numFmtId="0" fontId="2" fillId="0" borderId="1" xfId="0" applyFont="1" applyFill="1" applyBorder="1" applyAlignment="1">
      <alignment wrapText="1"/>
    </xf>
    <xf numFmtId="14" fontId="2" fillId="0" borderId="1" xfId="0" applyNumberFormat="1" applyFont="1" applyFill="1" applyBorder="1" applyAlignment="1">
      <alignment horizontal="justify" vertical="center" wrapText="1"/>
    </xf>
    <xf numFmtId="14" fontId="2" fillId="0" borderId="1" xfId="0" applyNumberFormat="1" applyFont="1" applyFill="1" applyBorder="1" applyAlignment="1">
      <alignment horizontal="justify" vertical="top" wrapText="1"/>
    </xf>
    <xf numFmtId="0" fontId="5" fillId="0" borderId="1" xfId="0" applyFont="1" applyFill="1" applyBorder="1" applyAlignment="1">
      <alignment vertical="top" wrapText="1"/>
    </xf>
    <xf numFmtId="14" fontId="4" fillId="0" borderId="1" xfId="0" applyNumberFormat="1" applyFont="1" applyFill="1" applyBorder="1" applyAlignment="1">
      <alignment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justify" vertical="center"/>
    </xf>
    <xf numFmtId="14" fontId="3" fillId="0" borderId="1" xfId="0" applyNumberFormat="1" applyFont="1" applyFill="1" applyBorder="1" applyAlignment="1">
      <alignment horizontal="left" vertical="top" wrapText="1"/>
    </xf>
    <xf numFmtId="14" fontId="3" fillId="0" borderId="1" xfId="0" applyNumberFormat="1" applyFont="1" applyFill="1" applyBorder="1" applyAlignment="1">
      <alignment vertical="top" wrapText="1"/>
    </xf>
    <xf numFmtId="0" fontId="6" fillId="0" borderId="0" xfId="0" applyFont="1" applyFill="1" applyAlignment="1">
      <alignment horizontal="justify" vertical="center"/>
    </xf>
    <xf numFmtId="0" fontId="2" fillId="0" borderId="0" xfId="0" applyFont="1" applyFill="1" applyAlignment="1">
      <alignment horizontal="justify" vertical="center"/>
    </xf>
    <xf numFmtId="0" fontId="2" fillId="0" borderId="1" xfId="0" applyFont="1" applyFill="1" applyBorder="1" applyAlignment="1">
      <alignment horizontal="justify" vertical="center" wrapText="1"/>
    </xf>
    <xf numFmtId="0" fontId="6" fillId="0" borderId="0" xfId="0" applyFont="1" applyFill="1" applyAlignment="1">
      <alignment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7" xfId="0" applyFont="1" applyFill="1" applyBorder="1"/>
    <xf numFmtId="0" fontId="4" fillId="0" borderId="8" xfId="0" applyFont="1" applyFill="1" applyBorder="1" applyAlignment="1"/>
    <xf numFmtId="0" fontId="4" fillId="0" borderId="8" xfId="0" applyFont="1" applyFill="1" applyBorder="1"/>
    <xf numFmtId="0" fontId="6" fillId="0" borderId="9" xfId="0" applyFont="1" applyFill="1" applyBorder="1" applyAlignment="1">
      <alignment horizontal="center" wrapText="1"/>
    </xf>
    <xf numFmtId="0" fontId="3" fillId="0" borderId="5" xfId="0" applyFont="1" applyFill="1" applyBorder="1" applyAlignment="1">
      <alignment vertical="center" wrapText="1"/>
    </xf>
    <xf numFmtId="0" fontId="2" fillId="0" borderId="9" xfId="0" applyFont="1" applyFill="1" applyBorder="1" applyAlignment="1">
      <alignment vertical="top" wrapText="1"/>
    </xf>
    <xf numFmtId="0" fontId="3" fillId="0" borderId="9" xfId="0" applyFont="1" applyFill="1" applyBorder="1" applyAlignment="1">
      <alignment vertical="top"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4" fillId="0" borderId="10" xfId="0" applyFont="1" applyFill="1" applyBorder="1" applyAlignment="1"/>
    <xf numFmtId="14" fontId="3" fillId="0" borderId="9" xfId="0" applyNumberFormat="1" applyFont="1" applyFill="1" applyBorder="1" applyAlignment="1">
      <alignment vertical="top" wrapText="1"/>
    </xf>
    <xf numFmtId="0" fontId="4" fillId="0" borderId="10" xfId="0" applyFont="1" applyFill="1" applyBorder="1"/>
    <xf numFmtId="0" fontId="6" fillId="0" borderId="5" xfId="0" applyFont="1" applyFill="1" applyBorder="1" applyAlignment="1">
      <alignment horizontal="center"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166" fontId="2" fillId="0" borderId="9" xfId="0" applyNumberFormat="1" applyFont="1" applyFill="1" applyBorder="1" applyAlignment="1">
      <alignment vertical="center" wrapText="1"/>
    </xf>
    <xf numFmtId="14"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right" vertical="top" wrapText="1"/>
    </xf>
    <xf numFmtId="167" fontId="3" fillId="0" borderId="1" xfId="0" applyNumberFormat="1" applyFont="1" applyFill="1" applyBorder="1" applyAlignment="1">
      <alignment vertical="center" wrapText="1"/>
    </xf>
    <xf numFmtId="0" fontId="2" fillId="0" borderId="9" xfId="0" applyFont="1" applyFill="1" applyBorder="1" applyAlignment="1">
      <alignment horizontal="left" vertical="top" wrapText="1"/>
    </xf>
    <xf numFmtId="166" fontId="4" fillId="0" borderId="9" xfId="0" applyNumberFormat="1" applyFont="1" applyFill="1" applyBorder="1" applyAlignment="1">
      <alignment vertical="center" wrapText="1"/>
    </xf>
    <xf numFmtId="14" fontId="2" fillId="0" borderId="1" xfId="0" applyNumberFormat="1" applyFont="1" applyFill="1" applyBorder="1" applyAlignment="1">
      <alignment horizontal="left" vertical="top"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xf numFmtId="0" fontId="8" fillId="0" borderId="1" xfId="0" applyFont="1" applyFill="1" applyBorder="1" applyAlignment="1">
      <alignment horizontal="center" vertical="center"/>
    </xf>
    <xf numFmtId="16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5" fontId="9" fillId="0" borderId="1" xfId="0" applyNumberFormat="1" applyFont="1" applyFill="1" applyBorder="1"/>
    <xf numFmtId="0" fontId="6" fillId="0" borderId="0" xfId="0" applyFont="1" applyFill="1" applyAlignment="1">
      <alignment horizontal="center" vertical="center" wrapText="1"/>
    </xf>
    <xf numFmtId="0" fontId="2" fillId="0" borderId="5" xfId="0" applyFont="1" applyFill="1" applyBorder="1" applyAlignment="1">
      <alignment vertical="center" wrapText="1"/>
    </xf>
    <xf numFmtId="14" fontId="2" fillId="0" borderId="9" xfId="0" applyNumberFormat="1" applyFont="1" applyFill="1" applyBorder="1" applyAlignment="1">
      <alignment vertical="top" wrapText="1"/>
    </xf>
    <xf numFmtId="165" fontId="2" fillId="0" borderId="9" xfId="0" applyNumberFormat="1" applyFont="1" applyFill="1" applyBorder="1" applyAlignment="1">
      <alignment horizontal="center" vertical="center" wrapText="1"/>
    </xf>
    <xf numFmtId="0" fontId="5" fillId="0" borderId="0" xfId="0" applyFont="1" applyFill="1" applyAlignment="1">
      <alignment vertical="center" wrapText="1"/>
    </xf>
    <xf numFmtId="14" fontId="2" fillId="0" borderId="9" xfId="0" applyNumberFormat="1" applyFont="1" applyFill="1" applyBorder="1" applyAlignment="1">
      <alignment horizontal="left" vertical="top" wrapText="1"/>
    </xf>
    <xf numFmtId="165" fontId="2" fillId="0" borderId="6" xfId="0" applyNumberFormat="1" applyFont="1" applyFill="1" applyBorder="1" applyAlignment="1">
      <alignment horizontal="center" vertical="center" wrapText="1"/>
    </xf>
    <xf numFmtId="0" fontId="2" fillId="0" borderId="7" xfId="0" applyFont="1" applyFill="1" applyBorder="1" applyAlignment="1">
      <alignment vertical="top" wrapText="1"/>
    </xf>
    <xf numFmtId="0" fontId="6" fillId="0" borderId="12" xfId="0" applyFont="1" applyFill="1" applyBorder="1" applyAlignment="1">
      <alignment horizontal="center" wrapText="1"/>
    </xf>
    <xf numFmtId="0" fontId="2" fillId="0" borderId="9" xfId="0" applyFont="1" applyFill="1" applyBorder="1" applyAlignment="1">
      <alignment horizontal="center" vertical="top" wrapText="1"/>
    </xf>
    <xf numFmtId="165" fontId="2" fillId="0" borderId="9" xfId="0" applyNumberFormat="1" applyFont="1" applyFill="1" applyBorder="1" applyAlignment="1">
      <alignment vertical="top" wrapText="1"/>
    </xf>
    <xf numFmtId="0" fontId="6" fillId="0" borderId="5"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9" xfId="0" applyFont="1" applyFill="1" applyBorder="1" applyAlignment="1">
      <alignment horizontal="center" vertical="top" wrapText="1"/>
    </xf>
    <xf numFmtId="0" fontId="7" fillId="0" borderId="0" xfId="0" applyFont="1" applyFill="1" applyBorder="1" applyAlignment="1">
      <alignment horizontal="center" wrapText="1"/>
    </xf>
    <xf numFmtId="0" fontId="2" fillId="0" borderId="0" xfId="0" applyFont="1" applyFill="1" applyBorder="1"/>
    <xf numFmtId="0" fontId="7" fillId="0" borderId="0" xfId="0" applyFont="1" applyFill="1" applyBorder="1" applyAlignment="1">
      <alignment vertical="center" wrapText="1"/>
    </xf>
    <xf numFmtId="0" fontId="2" fillId="0" borderId="0" xfId="0" applyFont="1" applyFill="1" applyBorder="1" applyAlignment="1">
      <alignment horizontal="justify" vertical="center"/>
    </xf>
    <xf numFmtId="0" fontId="2" fillId="0" borderId="0" xfId="0" applyFont="1" applyFill="1" applyBorder="1" applyAlignment="1"/>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7" fillId="0" borderId="1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opLeftCell="A85" zoomScale="70" zoomScaleNormal="70" workbookViewId="0">
      <selection activeCell="B92" sqref="B92"/>
    </sheetView>
  </sheetViews>
  <sheetFormatPr baseColWidth="10" defaultColWidth="11.44140625" defaultRowHeight="13.2" x14ac:dyDescent="0.25"/>
  <cols>
    <col min="1" max="1" width="28.33203125" style="171" customWidth="1"/>
    <col min="2" max="2" width="46.88671875" style="171" customWidth="1"/>
    <col min="3" max="3" width="60.6640625" style="171" customWidth="1"/>
    <col min="4" max="4" width="15.6640625" style="129" customWidth="1"/>
    <col min="5" max="6" width="11.44140625" style="171" customWidth="1"/>
    <col min="7" max="7" width="18.33203125" style="171" customWidth="1"/>
    <col min="8" max="8" width="16.5546875" style="171" bestFit="1" customWidth="1"/>
    <col min="9" max="9" width="53.33203125" style="171" customWidth="1"/>
    <col min="10" max="10" width="25.33203125" style="171" customWidth="1"/>
    <col min="11" max="16384" width="11.44140625" style="89"/>
  </cols>
  <sheetData>
    <row r="1" spans="1:10" ht="39.6" x14ac:dyDescent="0.25">
      <c r="A1" s="191" t="s">
        <v>0</v>
      </c>
      <c r="B1" s="191"/>
      <c r="C1" s="191"/>
      <c r="D1" s="191"/>
      <c r="E1" s="191"/>
      <c r="F1" s="191"/>
      <c r="G1" s="191"/>
      <c r="H1" s="191"/>
      <c r="I1" s="191"/>
      <c r="J1" s="191"/>
    </row>
    <row r="2" spans="1:10" ht="26.4" x14ac:dyDescent="0.25">
      <c r="A2" s="191" t="s">
        <v>20</v>
      </c>
      <c r="B2" s="191"/>
      <c r="C2" s="191"/>
      <c r="D2" s="191"/>
      <c r="E2" s="191"/>
      <c r="F2" s="191"/>
      <c r="G2" s="191"/>
      <c r="H2" s="191"/>
      <c r="I2" s="191"/>
      <c r="J2" s="191"/>
    </row>
    <row r="3" spans="1:10" x14ac:dyDescent="0.25">
      <c r="A3" s="29" t="s">
        <v>1</v>
      </c>
      <c r="B3" s="30" t="s">
        <v>21</v>
      </c>
      <c r="C3" s="29"/>
      <c r="D3" s="118"/>
      <c r="E3" s="105"/>
      <c r="F3" s="29"/>
      <c r="G3" s="29"/>
      <c r="H3" s="29"/>
      <c r="I3" s="46"/>
      <c r="J3" s="46"/>
    </row>
    <row r="4" spans="1:10" x14ac:dyDescent="0.25">
      <c r="A4" s="29" t="s">
        <v>2</v>
      </c>
      <c r="B4" s="100" t="s">
        <v>3</v>
      </c>
      <c r="C4" s="29"/>
      <c r="D4" s="118"/>
      <c r="E4" s="29"/>
      <c r="F4" s="29"/>
      <c r="G4" s="29"/>
      <c r="H4" s="29"/>
      <c r="I4" s="46"/>
      <c r="J4" s="46"/>
    </row>
    <row r="5" spans="1:10" x14ac:dyDescent="0.25">
      <c r="A5" s="29" t="s">
        <v>4</v>
      </c>
      <c r="B5" s="100" t="s">
        <v>5</v>
      </c>
      <c r="C5" s="29"/>
      <c r="D5" s="118"/>
      <c r="E5" s="29"/>
      <c r="F5" s="29"/>
      <c r="G5" s="29"/>
      <c r="H5" s="29"/>
      <c r="I5" s="46"/>
      <c r="J5" s="46"/>
    </row>
    <row r="6" spans="1:10" x14ac:dyDescent="0.25">
      <c r="A6" s="29" t="s">
        <v>6</v>
      </c>
      <c r="B6" s="100" t="s">
        <v>7</v>
      </c>
      <c r="C6" s="29"/>
      <c r="D6" s="118"/>
      <c r="E6" s="29"/>
      <c r="F6" s="29"/>
      <c r="G6" s="29"/>
      <c r="H6" s="29"/>
      <c r="I6" s="46"/>
      <c r="J6" s="46"/>
    </row>
    <row r="7" spans="1:10" x14ac:dyDescent="0.25">
      <c r="A7" s="31" t="s">
        <v>8</v>
      </c>
      <c r="B7" s="46" t="s">
        <v>9</v>
      </c>
      <c r="C7" s="46"/>
      <c r="D7" s="119"/>
      <c r="E7" s="46"/>
      <c r="F7" s="46"/>
      <c r="G7" s="46"/>
      <c r="H7" s="46"/>
      <c r="I7" s="46"/>
      <c r="J7" s="46"/>
    </row>
    <row r="8" spans="1:10" ht="26.4" x14ac:dyDescent="0.25">
      <c r="A8" s="174" t="s">
        <v>10</v>
      </c>
      <c r="B8" s="190" t="s">
        <v>11</v>
      </c>
      <c r="C8" s="190" t="s">
        <v>12</v>
      </c>
      <c r="D8" s="120"/>
      <c r="E8" s="190" t="s">
        <v>13</v>
      </c>
      <c r="F8" s="190"/>
      <c r="G8" s="190" t="s">
        <v>14</v>
      </c>
      <c r="H8" s="190" t="s">
        <v>15</v>
      </c>
      <c r="I8" s="190" t="s">
        <v>16</v>
      </c>
      <c r="J8" s="190" t="s">
        <v>17</v>
      </c>
    </row>
    <row r="9" spans="1:10" ht="26.4" x14ac:dyDescent="0.25">
      <c r="A9" s="174"/>
      <c r="B9" s="190"/>
      <c r="C9" s="190"/>
      <c r="D9" s="120" t="s">
        <v>1036</v>
      </c>
      <c r="E9" s="71" t="s">
        <v>18</v>
      </c>
      <c r="F9" s="71" t="s">
        <v>19</v>
      </c>
      <c r="G9" s="190"/>
      <c r="H9" s="190"/>
      <c r="I9" s="190"/>
      <c r="J9" s="190"/>
    </row>
    <row r="10" spans="1:10" s="115" customFormat="1" ht="145.19999999999999" x14ac:dyDescent="0.25">
      <c r="A10" s="198" t="s">
        <v>30</v>
      </c>
      <c r="B10" s="140" t="s">
        <v>22</v>
      </c>
      <c r="C10" s="111" t="s">
        <v>53</v>
      </c>
      <c r="D10" s="133" t="s">
        <v>1047</v>
      </c>
      <c r="E10" s="112" t="s">
        <v>54</v>
      </c>
      <c r="F10" s="112" t="s">
        <v>55</v>
      </c>
      <c r="G10" s="113" t="s">
        <v>7</v>
      </c>
      <c r="H10" s="114">
        <v>0</v>
      </c>
      <c r="I10" s="111" t="s">
        <v>56</v>
      </c>
      <c r="J10" s="111" t="s">
        <v>35</v>
      </c>
    </row>
    <row r="11" spans="1:10" s="115" customFormat="1" ht="92.4" x14ac:dyDescent="0.25">
      <c r="A11" s="199"/>
      <c r="B11" s="141" t="s">
        <v>23</v>
      </c>
      <c r="C11" s="117" t="s">
        <v>32</v>
      </c>
      <c r="D11" s="133" t="s">
        <v>1048</v>
      </c>
      <c r="E11" s="112" t="s">
        <v>58</v>
      </c>
      <c r="F11" s="112" t="s">
        <v>57</v>
      </c>
      <c r="G11" s="113" t="s">
        <v>7</v>
      </c>
      <c r="H11" s="114">
        <v>0</v>
      </c>
      <c r="I11" s="111" t="s">
        <v>33</v>
      </c>
      <c r="J11" s="111" t="s">
        <v>35</v>
      </c>
    </row>
    <row r="12" spans="1:10" s="115" customFormat="1" ht="92.4" x14ac:dyDescent="0.25">
      <c r="A12" s="199"/>
      <c r="B12" s="141" t="s">
        <v>24</v>
      </c>
      <c r="C12" s="117" t="s">
        <v>59</v>
      </c>
      <c r="D12" s="133" t="s">
        <v>1049</v>
      </c>
      <c r="E12" s="112" t="s">
        <v>60</v>
      </c>
      <c r="F12" s="112" t="s">
        <v>61</v>
      </c>
      <c r="G12" s="113" t="s">
        <v>7</v>
      </c>
      <c r="H12" s="114">
        <v>0</v>
      </c>
      <c r="I12" s="111" t="s">
        <v>34</v>
      </c>
      <c r="J12" s="111" t="s">
        <v>35</v>
      </c>
    </row>
    <row r="13" spans="1:10" ht="66" x14ac:dyDescent="0.25">
      <c r="A13" s="199"/>
      <c r="B13" s="116" t="s">
        <v>25</v>
      </c>
      <c r="C13" s="142" t="s">
        <v>36</v>
      </c>
      <c r="D13" s="133" t="s">
        <v>1050</v>
      </c>
      <c r="E13" s="8">
        <v>45306</v>
      </c>
      <c r="F13" s="8">
        <v>45657</v>
      </c>
      <c r="G13" s="2" t="s">
        <v>7</v>
      </c>
      <c r="H13" s="7">
        <v>0</v>
      </c>
      <c r="I13" s="3" t="s">
        <v>37</v>
      </c>
      <c r="J13" s="4" t="s">
        <v>38</v>
      </c>
    </row>
    <row r="14" spans="1:10" ht="79.2" x14ac:dyDescent="0.25">
      <c r="A14" s="199"/>
      <c r="B14" s="116" t="s">
        <v>26</v>
      </c>
      <c r="C14" s="143" t="s">
        <v>39</v>
      </c>
      <c r="D14" s="133" t="s">
        <v>1051</v>
      </c>
      <c r="E14" s="87" t="s">
        <v>40</v>
      </c>
      <c r="F14" s="87" t="s">
        <v>41</v>
      </c>
      <c r="G14" s="2" t="s">
        <v>31</v>
      </c>
      <c r="H14" s="5">
        <v>0</v>
      </c>
      <c r="I14" s="3" t="s">
        <v>42</v>
      </c>
      <c r="J14" s="4" t="s">
        <v>1000</v>
      </c>
    </row>
    <row r="15" spans="1:10" ht="79.2" x14ac:dyDescent="0.25">
      <c r="A15" s="199"/>
      <c r="B15" s="116" t="s">
        <v>27</v>
      </c>
      <c r="C15" s="143" t="s">
        <v>43</v>
      </c>
      <c r="D15" s="133" t="s">
        <v>1052</v>
      </c>
      <c r="E15" s="11" t="s">
        <v>44</v>
      </c>
      <c r="F15" s="11" t="s">
        <v>45</v>
      </c>
      <c r="G15" s="2" t="s">
        <v>62</v>
      </c>
      <c r="H15" s="23">
        <v>3500</v>
      </c>
      <c r="I15" s="3" t="s">
        <v>46</v>
      </c>
      <c r="J15" s="4" t="s">
        <v>999</v>
      </c>
    </row>
    <row r="16" spans="1:10" ht="66" x14ac:dyDescent="0.25">
      <c r="A16" s="199"/>
      <c r="B16" s="141" t="s">
        <v>28</v>
      </c>
      <c r="C16" s="117" t="s">
        <v>47</v>
      </c>
      <c r="D16" s="133" t="s">
        <v>1053</v>
      </c>
      <c r="E16" s="8">
        <v>45306</v>
      </c>
      <c r="F16" s="8">
        <v>45657</v>
      </c>
      <c r="G16" s="2" t="s">
        <v>31</v>
      </c>
      <c r="H16" s="23">
        <v>700</v>
      </c>
      <c r="I16" s="10" t="s">
        <v>51</v>
      </c>
      <c r="J16" s="4" t="s">
        <v>48</v>
      </c>
    </row>
    <row r="17" spans="1:10" ht="66" x14ac:dyDescent="0.25">
      <c r="A17" s="199"/>
      <c r="B17" s="141" t="s">
        <v>29</v>
      </c>
      <c r="C17" s="117" t="s">
        <v>49</v>
      </c>
      <c r="D17" s="133" t="s">
        <v>1054</v>
      </c>
      <c r="E17" s="8" t="s">
        <v>50</v>
      </c>
      <c r="F17" s="8" t="s">
        <v>63</v>
      </c>
      <c r="G17" s="2" t="s">
        <v>7</v>
      </c>
      <c r="H17" s="5">
        <v>50</v>
      </c>
      <c r="I17" s="10" t="s">
        <v>52</v>
      </c>
      <c r="J17" s="4" t="s">
        <v>48</v>
      </c>
    </row>
    <row r="18" spans="1:10" ht="66" x14ac:dyDescent="0.25">
      <c r="A18" s="199"/>
      <c r="B18" s="141" t="s">
        <v>980</v>
      </c>
      <c r="C18" s="117" t="s">
        <v>984</v>
      </c>
      <c r="D18" s="133" t="s">
        <v>1055</v>
      </c>
      <c r="E18" s="8">
        <v>45381</v>
      </c>
      <c r="F18" s="8">
        <v>45534</v>
      </c>
      <c r="G18" s="162" t="s">
        <v>65</v>
      </c>
      <c r="H18" s="5">
        <v>12000</v>
      </c>
      <c r="I18" s="10" t="s">
        <v>982</v>
      </c>
      <c r="J18" s="4" t="s">
        <v>48</v>
      </c>
    </row>
    <row r="19" spans="1:10" ht="79.2" x14ac:dyDescent="0.25">
      <c r="A19" s="200"/>
      <c r="B19" s="6" t="s">
        <v>981</v>
      </c>
      <c r="C19" s="9" t="s">
        <v>985</v>
      </c>
      <c r="D19" s="133" t="s">
        <v>1056</v>
      </c>
      <c r="E19" s="8">
        <v>45381</v>
      </c>
      <c r="F19" s="8">
        <v>45534</v>
      </c>
      <c r="G19" s="4" t="s">
        <v>7</v>
      </c>
      <c r="H19" s="5">
        <v>500</v>
      </c>
      <c r="I19" s="10" t="s">
        <v>983</v>
      </c>
      <c r="J19" s="4" t="s">
        <v>48</v>
      </c>
    </row>
    <row r="20" spans="1:10" x14ac:dyDescent="0.25">
      <c r="A20" s="91"/>
      <c r="B20" s="92"/>
      <c r="C20" s="93"/>
      <c r="D20" s="121"/>
      <c r="E20" s="94"/>
      <c r="F20" s="94"/>
      <c r="G20" s="91"/>
      <c r="H20" s="95"/>
      <c r="I20" s="96"/>
      <c r="J20" s="97"/>
    </row>
    <row r="21" spans="1:10" x14ac:dyDescent="0.25">
      <c r="A21" s="91"/>
      <c r="B21" s="92"/>
      <c r="C21" s="93"/>
      <c r="D21" s="121"/>
      <c r="E21" s="94"/>
      <c r="F21" s="94"/>
      <c r="G21" s="91"/>
      <c r="H21" s="95"/>
      <c r="I21" s="96"/>
      <c r="J21" s="97"/>
    </row>
    <row r="24" spans="1:10" s="85" customFormat="1" x14ac:dyDescent="0.25">
      <c r="A24" s="12" t="s">
        <v>1</v>
      </c>
      <c r="B24" s="185" t="s">
        <v>21</v>
      </c>
      <c r="C24" s="12"/>
      <c r="D24" s="122"/>
      <c r="E24" s="12"/>
      <c r="F24" s="12"/>
      <c r="G24" s="12"/>
      <c r="H24" s="12"/>
      <c r="I24" s="185"/>
      <c r="J24" s="185"/>
    </row>
    <row r="25" spans="1:10" s="85" customFormat="1" x14ac:dyDescent="0.25">
      <c r="A25" s="12" t="s">
        <v>2</v>
      </c>
      <c r="B25" s="185" t="s">
        <v>3</v>
      </c>
      <c r="C25" s="12"/>
      <c r="D25" s="122"/>
      <c r="E25" s="12"/>
      <c r="F25" s="12"/>
      <c r="G25" s="12"/>
      <c r="H25" s="12"/>
      <c r="I25" s="185"/>
      <c r="J25" s="185"/>
    </row>
    <row r="26" spans="1:10" s="85" customFormat="1" x14ac:dyDescent="0.25">
      <c r="A26" s="12" t="s">
        <v>4</v>
      </c>
      <c r="B26" s="185" t="s">
        <v>64</v>
      </c>
      <c r="C26" s="12"/>
      <c r="D26" s="122"/>
      <c r="E26" s="12"/>
      <c r="F26" s="12"/>
      <c r="G26" s="12"/>
      <c r="H26" s="12"/>
      <c r="I26" s="185"/>
      <c r="J26" s="185"/>
    </row>
    <row r="27" spans="1:10" s="85" customFormat="1" x14ac:dyDescent="0.25">
      <c r="A27" s="12" t="s">
        <v>6</v>
      </c>
      <c r="B27" s="185" t="s">
        <v>65</v>
      </c>
      <c r="C27" s="12"/>
      <c r="D27" s="122"/>
      <c r="E27" s="12"/>
      <c r="F27" s="12"/>
      <c r="G27" s="12"/>
      <c r="H27" s="12"/>
      <c r="I27" s="185"/>
      <c r="J27" s="185"/>
    </row>
    <row r="28" spans="1:10" s="85" customFormat="1" x14ac:dyDescent="0.25">
      <c r="A28" s="12" t="s">
        <v>8</v>
      </c>
      <c r="B28" s="185" t="s">
        <v>66</v>
      </c>
      <c r="C28" s="185"/>
      <c r="D28" s="123"/>
      <c r="E28" s="185"/>
      <c r="F28" s="185"/>
      <c r="G28" s="185"/>
      <c r="H28" s="185"/>
      <c r="I28" s="185"/>
      <c r="J28" s="185"/>
    </row>
    <row r="29" spans="1:10" s="85" customFormat="1" ht="26.4" x14ac:dyDescent="0.25">
      <c r="A29" s="178" t="s">
        <v>10</v>
      </c>
      <c r="B29" s="182" t="s">
        <v>11</v>
      </c>
      <c r="C29" s="182" t="s">
        <v>12</v>
      </c>
      <c r="D29" s="124"/>
      <c r="E29" s="187" t="s">
        <v>13</v>
      </c>
      <c r="F29" s="195"/>
      <c r="G29" s="182" t="s">
        <v>14</v>
      </c>
      <c r="H29" s="182" t="s">
        <v>15</v>
      </c>
      <c r="I29" s="182" t="s">
        <v>16</v>
      </c>
      <c r="J29" s="182" t="s">
        <v>17</v>
      </c>
    </row>
    <row r="30" spans="1:10" s="85" customFormat="1" ht="26.4" x14ac:dyDescent="0.25">
      <c r="A30" s="201"/>
      <c r="B30" s="189"/>
      <c r="C30" s="189"/>
      <c r="D30" s="125"/>
      <c r="E30" s="43" t="s">
        <v>18</v>
      </c>
      <c r="F30" s="43" t="s">
        <v>19</v>
      </c>
      <c r="G30" s="189"/>
      <c r="H30" s="189"/>
      <c r="I30" s="189"/>
      <c r="J30" s="189"/>
    </row>
    <row r="31" spans="1:10" s="85" customFormat="1" ht="145.19999999999999" x14ac:dyDescent="0.25">
      <c r="A31" s="202" t="s">
        <v>30</v>
      </c>
      <c r="B31" s="130" t="s">
        <v>67</v>
      </c>
      <c r="C31" s="13" t="s">
        <v>77</v>
      </c>
      <c r="D31" s="133" t="s">
        <v>1047</v>
      </c>
      <c r="E31" s="14" t="s">
        <v>78</v>
      </c>
      <c r="F31" s="14" t="s">
        <v>79</v>
      </c>
      <c r="G31" s="15" t="s">
        <v>68</v>
      </c>
      <c r="H31" s="16">
        <v>0</v>
      </c>
      <c r="I31" s="17" t="s">
        <v>80</v>
      </c>
      <c r="J31" s="18" t="s">
        <v>1001</v>
      </c>
    </row>
    <row r="32" spans="1:10" s="85" customFormat="1" ht="198" x14ac:dyDescent="0.25">
      <c r="A32" s="203"/>
      <c r="B32" s="130" t="s">
        <v>69</v>
      </c>
      <c r="C32" s="13" t="s">
        <v>81</v>
      </c>
      <c r="D32" s="133" t="s">
        <v>1048</v>
      </c>
      <c r="E32" s="14" t="s">
        <v>82</v>
      </c>
      <c r="F32" s="14" t="s">
        <v>83</v>
      </c>
      <c r="G32" s="15" t="s">
        <v>68</v>
      </c>
      <c r="H32" s="16">
        <v>2000</v>
      </c>
      <c r="I32" s="17" t="s">
        <v>70</v>
      </c>
      <c r="J32" s="18" t="s">
        <v>1002</v>
      </c>
    </row>
    <row r="33" spans="1:10" s="85" customFormat="1" ht="118.8" x14ac:dyDescent="0.25">
      <c r="A33" s="203"/>
      <c r="B33" s="130" t="s">
        <v>71</v>
      </c>
      <c r="C33" s="13" t="s">
        <v>84</v>
      </c>
      <c r="D33" s="133" t="s">
        <v>1049</v>
      </c>
      <c r="E33" s="14" t="s">
        <v>85</v>
      </c>
      <c r="F33" s="14" t="s">
        <v>86</v>
      </c>
      <c r="G33" s="15" t="s">
        <v>68</v>
      </c>
      <c r="H33" s="16">
        <v>0</v>
      </c>
      <c r="I33" s="17" t="s">
        <v>72</v>
      </c>
      <c r="J33" s="18" t="s">
        <v>1002</v>
      </c>
    </row>
    <row r="34" spans="1:10" s="85" customFormat="1" ht="184.8" x14ac:dyDescent="0.25">
      <c r="A34" s="203"/>
      <c r="B34" s="13" t="s">
        <v>73</v>
      </c>
      <c r="C34" s="130" t="s">
        <v>87</v>
      </c>
      <c r="D34" s="133" t="s">
        <v>1050</v>
      </c>
      <c r="E34" s="19" t="s">
        <v>88</v>
      </c>
      <c r="F34" s="19" t="s">
        <v>89</v>
      </c>
      <c r="G34" s="15" t="s">
        <v>68</v>
      </c>
      <c r="H34" s="20">
        <v>1500</v>
      </c>
      <c r="I34" s="17" t="s">
        <v>74</v>
      </c>
      <c r="J34" s="18" t="s">
        <v>1001</v>
      </c>
    </row>
    <row r="35" spans="1:10" s="85" customFormat="1" ht="211.2" x14ac:dyDescent="0.25">
      <c r="A35" s="204"/>
      <c r="B35" s="13" t="s">
        <v>75</v>
      </c>
      <c r="C35" s="130" t="s">
        <v>90</v>
      </c>
      <c r="D35" s="133" t="s">
        <v>1051</v>
      </c>
      <c r="E35" s="19" t="s">
        <v>91</v>
      </c>
      <c r="F35" s="19" t="s">
        <v>92</v>
      </c>
      <c r="G35" s="15" t="s">
        <v>68</v>
      </c>
      <c r="H35" s="20">
        <v>1500</v>
      </c>
      <c r="I35" s="17" t="s">
        <v>76</v>
      </c>
      <c r="J35" s="18" t="s">
        <v>1001</v>
      </c>
    </row>
    <row r="38" spans="1:10" x14ac:dyDescent="0.25">
      <c r="A38" s="29" t="s">
        <v>1</v>
      </c>
      <c r="B38" s="30" t="s">
        <v>21</v>
      </c>
      <c r="C38" s="29"/>
      <c r="D38" s="118"/>
      <c r="E38" s="29"/>
      <c r="F38" s="29"/>
      <c r="G38" s="29"/>
      <c r="H38" s="29"/>
      <c r="I38" s="46"/>
      <c r="J38" s="46"/>
    </row>
    <row r="39" spans="1:10" x14ac:dyDescent="0.25">
      <c r="A39" s="29" t="s">
        <v>2</v>
      </c>
      <c r="B39" s="100" t="s">
        <v>3</v>
      </c>
      <c r="C39" s="29"/>
      <c r="D39" s="118"/>
      <c r="E39" s="29"/>
      <c r="F39" s="29"/>
      <c r="G39" s="29"/>
      <c r="H39" s="29"/>
      <c r="I39" s="46"/>
      <c r="J39" s="46"/>
    </row>
    <row r="40" spans="1:10" x14ac:dyDescent="0.25">
      <c r="A40" s="29" t="s">
        <v>4</v>
      </c>
      <c r="B40" s="100" t="s">
        <v>93</v>
      </c>
      <c r="C40" s="29"/>
      <c r="D40" s="118"/>
      <c r="E40" s="29"/>
      <c r="F40" s="29"/>
      <c r="G40" s="29"/>
      <c r="H40" s="29"/>
      <c r="I40" s="46"/>
      <c r="J40" s="46"/>
    </row>
    <row r="41" spans="1:10" x14ac:dyDescent="0.25">
      <c r="A41" s="29" t="s">
        <v>6</v>
      </c>
      <c r="B41" s="100" t="s">
        <v>94</v>
      </c>
      <c r="C41" s="29"/>
      <c r="D41" s="118"/>
      <c r="E41" s="29"/>
      <c r="F41" s="29"/>
      <c r="G41" s="29"/>
      <c r="H41" s="29"/>
      <c r="I41" s="46"/>
      <c r="J41" s="46"/>
    </row>
    <row r="42" spans="1:10" x14ac:dyDescent="0.25">
      <c r="A42" s="31" t="s">
        <v>8</v>
      </c>
      <c r="B42" s="46" t="s">
        <v>95</v>
      </c>
      <c r="C42" s="46"/>
      <c r="D42" s="119"/>
      <c r="E42" s="46"/>
      <c r="F42" s="46"/>
      <c r="G42" s="46"/>
      <c r="H42" s="46"/>
      <c r="I42" s="46"/>
      <c r="J42" s="46"/>
    </row>
    <row r="43" spans="1:10" ht="26.4" x14ac:dyDescent="0.25">
      <c r="A43" s="174" t="s">
        <v>10</v>
      </c>
      <c r="B43" s="190" t="s">
        <v>11</v>
      </c>
      <c r="C43" s="190" t="s">
        <v>12</v>
      </c>
      <c r="D43" s="120"/>
      <c r="E43" s="190" t="s">
        <v>13</v>
      </c>
      <c r="F43" s="190"/>
      <c r="G43" s="190" t="s">
        <v>14</v>
      </c>
      <c r="H43" s="190" t="s">
        <v>15</v>
      </c>
      <c r="I43" s="190" t="s">
        <v>16</v>
      </c>
      <c r="J43" s="190" t="s">
        <v>17</v>
      </c>
    </row>
    <row r="44" spans="1:10" ht="26.4" x14ac:dyDescent="0.25">
      <c r="A44" s="174"/>
      <c r="B44" s="190"/>
      <c r="C44" s="190"/>
      <c r="D44" s="120"/>
      <c r="E44" s="71" t="s">
        <v>18</v>
      </c>
      <c r="F44" s="71" t="s">
        <v>19</v>
      </c>
      <c r="G44" s="190"/>
      <c r="H44" s="190"/>
      <c r="I44" s="190"/>
      <c r="J44" s="190"/>
    </row>
    <row r="45" spans="1:10" ht="145.19999999999999" x14ac:dyDescent="0.25">
      <c r="A45" s="39" t="s">
        <v>30</v>
      </c>
      <c r="B45" s="158" t="s">
        <v>105</v>
      </c>
      <c r="C45" s="21" t="s">
        <v>104</v>
      </c>
      <c r="D45" s="133" t="s">
        <v>1047</v>
      </c>
      <c r="E45" s="22" t="s">
        <v>102</v>
      </c>
      <c r="F45" s="22" t="s">
        <v>103</v>
      </c>
      <c r="G45" s="197" t="s">
        <v>94</v>
      </c>
      <c r="H45" s="23">
        <v>0</v>
      </c>
      <c r="I45" s="24" t="s">
        <v>96</v>
      </c>
      <c r="J45" s="25" t="s">
        <v>48</v>
      </c>
    </row>
    <row r="46" spans="1:10" ht="79.2" x14ac:dyDescent="0.25">
      <c r="A46" s="39"/>
      <c r="B46" s="25" t="s">
        <v>97</v>
      </c>
      <c r="C46" s="28" t="s">
        <v>106</v>
      </c>
      <c r="D46" s="133" t="s">
        <v>1048</v>
      </c>
      <c r="E46" s="26">
        <v>45324</v>
      </c>
      <c r="F46" s="26">
        <v>45657</v>
      </c>
      <c r="G46" s="197" t="s">
        <v>94</v>
      </c>
      <c r="H46" s="5">
        <v>0</v>
      </c>
      <c r="I46" s="24" t="s">
        <v>98</v>
      </c>
      <c r="J46" s="25" t="s">
        <v>107</v>
      </c>
    </row>
    <row r="47" spans="1:10" ht="105.6" x14ac:dyDescent="0.25">
      <c r="A47" s="39"/>
      <c r="B47" s="25" t="s">
        <v>99</v>
      </c>
      <c r="C47" s="21" t="s">
        <v>100</v>
      </c>
      <c r="D47" s="133" t="s">
        <v>1049</v>
      </c>
      <c r="E47" s="27">
        <v>45352</v>
      </c>
      <c r="F47" s="27">
        <v>45654</v>
      </c>
      <c r="G47" s="197" t="s">
        <v>94</v>
      </c>
      <c r="H47" s="5">
        <v>0</v>
      </c>
      <c r="I47" s="24" t="s">
        <v>101</v>
      </c>
      <c r="J47" s="25" t="s">
        <v>48</v>
      </c>
    </row>
    <row r="50" spans="1:10" x14ac:dyDescent="0.25">
      <c r="A50" s="29" t="s">
        <v>1</v>
      </c>
      <c r="B50" s="30" t="s">
        <v>21</v>
      </c>
      <c r="C50" s="29"/>
      <c r="D50" s="118"/>
      <c r="E50" s="29"/>
      <c r="F50" s="29"/>
      <c r="G50" s="29"/>
      <c r="H50" s="29"/>
      <c r="I50" s="46"/>
      <c r="J50" s="46"/>
    </row>
    <row r="51" spans="1:10" x14ac:dyDescent="0.25">
      <c r="A51" s="29" t="s">
        <v>2</v>
      </c>
      <c r="B51" s="30" t="s">
        <v>3</v>
      </c>
      <c r="C51" s="29"/>
      <c r="D51" s="118"/>
      <c r="E51" s="29"/>
      <c r="F51" s="29"/>
      <c r="G51" s="29"/>
      <c r="H51" s="29"/>
      <c r="I51" s="46"/>
      <c r="J51" s="46"/>
    </row>
    <row r="52" spans="1:10" x14ac:dyDescent="0.25">
      <c r="A52" s="29" t="s">
        <v>4</v>
      </c>
      <c r="B52" s="30" t="s">
        <v>108</v>
      </c>
      <c r="C52" s="29"/>
      <c r="D52" s="118"/>
      <c r="E52" s="29"/>
      <c r="F52" s="29"/>
      <c r="G52" s="29"/>
      <c r="H52" s="29"/>
      <c r="I52" s="46"/>
      <c r="J52" s="46"/>
    </row>
    <row r="53" spans="1:10" x14ac:dyDescent="0.25">
      <c r="A53" s="29" t="s">
        <v>6</v>
      </c>
      <c r="B53" s="30" t="s">
        <v>65</v>
      </c>
      <c r="C53" s="29"/>
      <c r="D53" s="118"/>
      <c r="E53" s="29"/>
      <c r="F53" s="29"/>
      <c r="G53" s="29"/>
      <c r="H53" s="29"/>
      <c r="I53" s="46"/>
      <c r="J53" s="46"/>
    </row>
    <row r="54" spans="1:10" x14ac:dyDescent="0.25">
      <c r="A54" s="31" t="s">
        <v>8</v>
      </c>
      <c r="B54" s="32" t="s">
        <v>109</v>
      </c>
      <c r="C54" s="46"/>
      <c r="D54" s="119"/>
      <c r="E54" s="46"/>
      <c r="F54" s="46"/>
      <c r="G54" s="46"/>
      <c r="H54" s="46"/>
      <c r="I54" s="46"/>
      <c r="J54" s="46"/>
    </row>
    <row r="55" spans="1:10" ht="26.4" x14ac:dyDescent="0.25">
      <c r="A55" s="174" t="s">
        <v>10</v>
      </c>
      <c r="B55" s="190" t="s">
        <v>11</v>
      </c>
      <c r="C55" s="190" t="s">
        <v>12</v>
      </c>
      <c r="D55" s="120"/>
      <c r="E55" s="190" t="s">
        <v>13</v>
      </c>
      <c r="F55" s="190"/>
      <c r="G55" s="190" t="s">
        <v>14</v>
      </c>
      <c r="H55" s="192" t="s">
        <v>15</v>
      </c>
      <c r="I55" s="192" t="s">
        <v>16</v>
      </c>
      <c r="J55" s="192" t="s">
        <v>17</v>
      </c>
    </row>
    <row r="56" spans="1:10" ht="26.4" x14ac:dyDescent="0.25">
      <c r="A56" s="174"/>
      <c r="B56" s="190"/>
      <c r="C56" s="190"/>
      <c r="D56" s="120"/>
      <c r="E56" s="71" t="s">
        <v>18</v>
      </c>
      <c r="F56" s="71" t="s">
        <v>19</v>
      </c>
      <c r="G56" s="190"/>
      <c r="H56" s="193"/>
      <c r="I56" s="193"/>
      <c r="J56" s="193"/>
    </row>
    <row r="57" spans="1:10" ht="145.19999999999999" x14ac:dyDescent="0.25">
      <c r="A57" s="39" t="s">
        <v>110</v>
      </c>
      <c r="B57" s="34" t="s">
        <v>111</v>
      </c>
      <c r="C57" s="35" t="s">
        <v>122</v>
      </c>
      <c r="D57" s="133" t="s">
        <v>1047</v>
      </c>
      <c r="E57" s="36" t="s">
        <v>120</v>
      </c>
      <c r="F57" s="36" t="s">
        <v>121</v>
      </c>
      <c r="G57" s="33" t="s">
        <v>65</v>
      </c>
      <c r="H57" s="109">
        <v>15600</v>
      </c>
      <c r="I57" s="37" t="s">
        <v>119</v>
      </c>
      <c r="J57" s="25" t="s">
        <v>1002</v>
      </c>
    </row>
    <row r="58" spans="1:10" ht="79.2" x14ac:dyDescent="0.25">
      <c r="A58" s="39"/>
      <c r="B58" s="1" t="s">
        <v>123</v>
      </c>
      <c r="C58" s="1" t="s">
        <v>112</v>
      </c>
      <c r="D58" s="133" t="s">
        <v>1048</v>
      </c>
      <c r="E58" s="40">
        <v>45231</v>
      </c>
      <c r="F58" s="40">
        <v>45351</v>
      </c>
      <c r="G58" s="194" t="s">
        <v>31</v>
      </c>
      <c r="H58" s="38">
        <v>100</v>
      </c>
      <c r="I58" s="39" t="s">
        <v>113</v>
      </c>
      <c r="J58" s="4" t="s">
        <v>1004</v>
      </c>
    </row>
    <row r="59" spans="1:10" s="90" customFormat="1" ht="52.8" x14ac:dyDescent="0.25">
      <c r="A59" s="39"/>
      <c r="B59" s="1" t="s">
        <v>1020</v>
      </c>
      <c r="C59" s="1" t="s">
        <v>1023</v>
      </c>
      <c r="D59" s="133" t="s">
        <v>1049</v>
      </c>
      <c r="E59" s="40">
        <v>45611</v>
      </c>
      <c r="F59" s="40">
        <v>45380</v>
      </c>
      <c r="G59" s="194" t="s">
        <v>7</v>
      </c>
      <c r="H59" s="38">
        <v>0</v>
      </c>
      <c r="I59" s="39" t="s">
        <v>1021</v>
      </c>
      <c r="J59" s="4" t="s">
        <v>1022</v>
      </c>
    </row>
    <row r="60" spans="1:10" ht="52.8" x14ac:dyDescent="0.25">
      <c r="A60" s="39"/>
      <c r="B60" s="1" t="s">
        <v>116</v>
      </c>
      <c r="C60" s="1" t="s">
        <v>117</v>
      </c>
      <c r="D60" s="133" t="s">
        <v>1050</v>
      </c>
      <c r="E60" s="40">
        <v>45293</v>
      </c>
      <c r="F60" s="40">
        <v>45654</v>
      </c>
      <c r="G60" s="2" t="s">
        <v>31</v>
      </c>
      <c r="H60" s="38">
        <v>0</v>
      </c>
      <c r="I60" s="39" t="s">
        <v>118</v>
      </c>
      <c r="J60" s="4" t="s">
        <v>115</v>
      </c>
    </row>
    <row r="64" spans="1:10" s="85" customFormat="1" x14ac:dyDescent="0.25">
      <c r="A64" s="12" t="s">
        <v>1</v>
      </c>
      <c r="B64" s="185" t="s">
        <v>21</v>
      </c>
      <c r="C64" s="12"/>
      <c r="D64" s="122"/>
      <c r="E64" s="12"/>
      <c r="F64" s="12"/>
      <c r="G64" s="169"/>
      <c r="H64" s="12"/>
      <c r="I64" s="185"/>
      <c r="J64" s="185"/>
    </row>
    <row r="65" spans="1:10" s="85" customFormat="1" x14ac:dyDescent="0.25">
      <c r="A65" s="12" t="s">
        <v>2</v>
      </c>
      <c r="B65" s="185" t="s">
        <v>3</v>
      </c>
      <c r="C65" s="12"/>
      <c r="D65" s="122"/>
      <c r="E65" s="12"/>
      <c r="F65" s="12"/>
      <c r="G65" s="169"/>
      <c r="H65" s="12"/>
      <c r="I65" s="185"/>
      <c r="J65" s="185"/>
    </row>
    <row r="66" spans="1:10" s="85" customFormat="1" x14ac:dyDescent="0.25">
      <c r="A66" s="12" t="s">
        <v>4</v>
      </c>
      <c r="B66" s="185" t="s">
        <v>124</v>
      </c>
      <c r="C66" s="186"/>
      <c r="D66" s="126"/>
      <c r="E66" s="12"/>
      <c r="F66" s="12"/>
      <c r="G66" s="169"/>
      <c r="H66" s="12"/>
      <c r="I66" s="185"/>
      <c r="J66" s="185"/>
    </row>
    <row r="67" spans="1:10" s="85" customFormat="1" x14ac:dyDescent="0.25">
      <c r="A67" s="12" t="s">
        <v>6</v>
      </c>
      <c r="B67" s="185" t="s">
        <v>125</v>
      </c>
      <c r="C67" s="12"/>
      <c r="D67" s="122"/>
      <c r="E67" s="12"/>
      <c r="F67" s="12"/>
      <c r="G67" s="169"/>
      <c r="H67" s="12"/>
      <c r="I67" s="185"/>
      <c r="J67" s="185"/>
    </row>
    <row r="68" spans="1:10" s="85" customFormat="1" ht="26.4" x14ac:dyDescent="0.25">
      <c r="A68" s="12" t="s">
        <v>8</v>
      </c>
      <c r="B68" s="185" t="s">
        <v>126</v>
      </c>
      <c r="C68" s="186"/>
      <c r="D68" s="186"/>
      <c r="E68" s="186"/>
      <c r="F68" s="186"/>
      <c r="G68" s="186"/>
      <c r="H68" s="186"/>
      <c r="I68" s="186"/>
      <c r="J68" s="185"/>
    </row>
    <row r="69" spans="1:10" s="85" customFormat="1" ht="26.4" x14ac:dyDescent="0.25">
      <c r="A69" s="178" t="s">
        <v>10</v>
      </c>
      <c r="B69" s="182" t="s">
        <v>11</v>
      </c>
      <c r="C69" s="182" t="s">
        <v>12</v>
      </c>
      <c r="D69" s="124"/>
      <c r="E69" s="187" t="s">
        <v>13</v>
      </c>
      <c r="F69" s="188"/>
      <c r="G69" s="182" t="s">
        <v>14</v>
      </c>
      <c r="H69" s="182" t="s">
        <v>15</v>
      </c>
      <c r="I69" s="182" t="s">
        <v>16</v>
      </c>
      <c r="J69" s="182" t="s">
        <v>17</v>
      </c>
    </row>
    <row r="70" spans="1:10" s="85" customFormat="1" ht="26.4" x14ac:dyDescent="0.25">
      <c r="A70" s="181"/>
      <c r="B70" s="184"/>
      <c r="C70" s="184"/>
      <c r="D70" s="127"/>
      <c r="E70" s="170" t="s">
        <v>18</v>
      </c>
      <c r="F70" s="170" t="s">
        <v>19</v>
      </c>
      <c r="G70" s="184"/>
      <c r="H70" s="184"/>
      <c r="I70" s="184"/>
      <c r="J70" s="184"/>
    </row>
    <row r="71" spans="1:10" s="85" customFormat="1" ht="184.8" x14ac:dyDescent="0.25">
      <c r="A71" s="205" t="s">
        <v>127</v>
      </c>
      <c r="B71" s="73" t="s">
        <v>128</v>
      </c>
      <c r="C71" s="73" t="s">
        <v>129</v>
      </c>
      <c r="D71" s="133" t="s">
        <v>1047</v>
      </c>
      <c r="E71" s="40">
        <v>45293</v>
      </c>
      <c r="F71" s="40">
        <v>45313</v>
      </c>
      <c r="G71" s="162" t="s">
        <v>125</v>
      </c>
      <c r="H71" s="98">
        <v>0</v>
      </c>
      <c r="I71" s="63" t="s">
        <v>130</v>
      </c>
      <c r="J71" s="4" t="s">
        <v>131</v>
      </c>
    </row>
    <row r="72" spans="1:10" s="108" customFormat="1" ht="79.2" x14ac:dyDescent="0.25">
      <c r="A72" s="206"/>
      <c r="B72" s="73" t="s">
        <v>1025</v>
      </c>
      <c r="C72" s="73" t="s">
        <v>1027</v>
      </c>
      <c r="D72" s="133" t="s">
        <v>1048</v>
      </c>
      <c r="E72" s="40">
        <v>45323</v>
      </c>
      <c r="F72" s="40">
        <v>45351</v>
      </c>
      <c r="G72" s="98" t="s">
        <v>182</v>
      </c>
      <c r="H72" s="98">
        <v>0</v>
      </c>
      <c r="I72" s="63" t="s">
        <v>1026</v>
      </c>
      <c r="J72" s="4" t="s">
        <v>131</v>
      </c>
    </row>
    <row r="73" spans="1:10" s="85" customFormat="1" ht="132" x14ac:dyDescent="0.25">
      <c r="A73" s="206"/>
      <c r="B73" s="73" t="s">
        <v>148</v>
      </c>
      <c r="C73" s="73" t="s">
        <v>149</v>
      </c>
      <c r="D73" s="133" t="s">
        <v>1049</v>
      </c>
      <c r="E73" s="84" t="s">
        <v>150</v>
      </c>
      <c r="F73" s="84" t="s">
        <v>151</v>
      </c>
      <c r="G73" s="162" t="s">
        <v>125</v>
      </c>
      <c r="H73" s="101">
        <v>50000</v>
      </c>
      <c r="I73" s="4" t="s">
        <v>1024</v>
      </c>
      <c r="J73" s="4" t="s">
        <v>132</v>
      </c>
    </row>
    <row r="74" spans="1:10" s="85" customFormat="1" ht="105.6" x14ac:dyDescent="0.25">
      <c r="A74" s="206"/>
      <c r="B74" s="73" t="s">
        <v>133</v>
      </c>
      <c r="C74" s="131" t="s">
        <v>152</v>
      </c>
      <c r="D74" s="133" t="s">
        <v>1050</v>
      </c>
      <c r="E74" s="84" t="s">
        <v>153</v>
      </c>
      <c r="F74" s="84" t="s">
        <v>154</v>
      </c>
      <c r="G74" s="162" t="s">
        <v>125</v>
      </c>
      <c r="H74" s="99">
        <v>0</v>
      </c>
      <c r="I74" s="4" t="s">
        <v>134</v>
      </c>
      <c r="J74" s="4" t="s">
        <v>115</v>
      </c>
    </row>
    <row r="75" spans="1:10" s="85" customFormat="1" ht="105.6" x14ac:dyDescent="0.25">
      <c r="A75" s="206"/>
      <c r="B75" s="73" t="s">
        <v>135</v>
      </c>
      <c r="C75" s="131" t="s">
        <v>136</v>
      </c>
      <c r="D75" s="133" t="s">
        <v>1051</v>
      </c>
      <c r="E75" s="84" t="s">
        <v>156</v>
      </c>
      <c r="F75" s="84" t="s">
        <v>155</v>
      </c>
      <c r="G75" s="162" t="s">
        <v>125</v>
      </c>
      <c r="H75" s="98">
        <v>0</v>
      </c>
      <c r="I75" s="4" t="s">
        <v>157</v>
      </c>
      <c r="J75" s="4" t="s">
        <v>158</v>
      </c>
    </row>
    <row r="76" spans="1:10" s="85" customFormat="1" ht="92.4" x14ac:dyDescent="0.25">
      <c r="A76" s="206"/>
      <c r="B76" s="73" t="s">
        <v>137</v>
      </c>
      <c r="C76" s="131" t="s">
        <v>161</v>
      </c>
      <c r="D76" s="133" t="s">
        <v>1052</v>
      </c>
      <c r="E76" s="84" t="s">
        <v>159</v>
      </c>
      <c r="F76" s="84" t="s">
        <v>160</v>
      </c>
      <c r="G76" s="162" t="s">
        <v>125</v>
      </c>
      <c r="H76" s="98">
        <v>200</v>
      </c>
      <c r="I76" s="4" t="s">
        <v>162</v>
      </c>
      <c r="J76" s="88" t="s">
        <v>163</v>
      </c>
    </row>
    <row r="77" spans="1:10" s="85" customFormat="1" ht="158.4" x14ac:dyDescent="0.25">
      <c r="A77" s="206"/>
      <c r="B77" s="143" t="s">
        <v>138</v>
      </c>
      <c r="C77" s="131" t="s">
        <v>164</v>
      </c>
      <c r="D77" s="133" t="s">
        <v>1053</v>
      </c>
      <c r="E77" s="84" t="s">
        <v>166</v>
      </c>
      <c r="F77" s="84" t="s">
        <v>165</v>
      </c>
      <c r="G77" s="162" t="s">
        <v>114</v>
      </c>
      <c r="H77" s="98">
        <v>0</v>
      </c>
      <c r="I77" s="4" t="s">
        <v>139</v>
      </c>
      <c r="J77" s="88" t="s">
        <v>140</v>
      </c>
    </row>
    <row r="78" spans="1:10" s="85" customFormat="1" ht="92.4" x14ac:dyDescent="0.25">
      <c r="A78" s="206"/>
      <c r="B78" s="144" t="s">
        <v>141</v>
      </c>
      <c r="C78" s="132" t="s">
        <v>142</v>
      </c>
      <c r="D78" s="133" t="s">
        <v>1054</v>
      </c>
      <c r="E78" s="84" t="s">
        <v>167</v>
      </c>
      <c r="F78" s="84" t="s">
        <v>168</v>
      </c>
      <c r="G78" s="162" t="s">
        <v>125</v>
      </c>
      <c r="H78" s="98">
        <v>200</v>
      </c>
      <c r="I78" s="59" t="s">
        <v>143</v>
      </c>
      <c r="J78" s="4" t="s">
        <v>131</v>
      </c>
    </row>
    <row r="79" spans="1:10" s="85" customFormat="1" ht="132" x14ac:dyDescent="0.25">
      <c r="A79" s="206"/>
      <c r="B79" s="142" t="s">
        <v>144</v>
      </c>
      <c r="C79" s="131" t="s">
        <v>1039</v>
      </c>
      <c r="D79" s="133" t="s">
        <v>1055</v>
      </c>
      <c r="E79" s="40">
        <v>45411</v>
      </c>
      <c r="F79" s="40">
        <v>45442</v>
      </c>
      <c r="G79" s="162" t="s">
        <v>1019</v>
      </c>
      <c r="H79" s="98">
        <v>100</v>
      </c>
      <c r="I79" s="83" t="s">
        <v>145</v>
      </c>
      <c r="J79" s="4" t="s">
        <v>146</v>
      </c>
    </row>
    <row r="80" spans="1:10" s="85" customFormat="1" ht="105.6" x14ac:dyDescent="0.25">
      <c r="A80" s="206"/>
      <c r="B80" s="73" t="s">
        <v>147</v>
      </c>
      <c r="C80" s="132" t="s">
        <v>435</v>
      </c>
      <c r="D80" s="133" t="s">
        <v>1056</v>
      </c>
      <c r="E80" s="84" t="s">
        <v>169</v>
      </c>
      <c r="F80" s="84" t="s">
        <v>170</v>
      </c>
      <c r="G80" s="162" t="s">
        <v>125</v>
      </c>
      <c r="H80" s="98">
        <v>3000</v>
      </c>
      <c r="I80" s="83" t="s">
        <v>171</v>
      </c>
      <c r="J80" s="88" t="s">
        <v>1003</v>
      </c>
    </row>
    <row r="81" spans="1:10" s="85" customFormat="1" ht="66" x14ac:dyDescent="0.25">
      <c r="A81" s="207"/>
      <c r="B81" s="73" t="s">
        <v>992</v>
      </c>
      <c r="C81" s="132" t="s">
        <v>998</v>
      </c>
      <c r="D81" s="133" t="s">
        <v>1057</v>
      </c>
      <c r="E81" s="86" t="s">
        <v>996</v>
      </c>
      <c r="F81" s="86" t="s">
        <v>997</v>
      </c>
      <c r="G81" s="162" t="s">
        <v>993</v>
      </c>
      <c r="H81" s="98">
        <v>500</v>
      </c>
      <c r="I81" s="59" t="s">
        <v>994</v>
      </c>
      <c r="J81" s="88" t="s">
        <v>995</v>
      </c>
    </row>
    <row r="85" spans="1:10" s="85" customFormat="1" x14ac:dyDescent="0.25">
      <c r="A85" s="12" t="s">
        <v>1</v>
      </c>
      <c r="B85" s="185" t="s">
        <v>21</v>
      </c>
      <c r="C85" s="12"/>
      <c r="D85" s="122"/>
      <c r="E85" s="12"/>
      <c r="F85" s="12"/>
      <c r="G85" s="12"/>
      <c r="H85" s="12"/>
      <c r="I85" s="185"/>
      <c r="J85" s="185"/>
    </row>
    <row r="86" spans="1:10" s="85" customFormat="1" x14ac:dyDescent="0.25">
      <c r="A86" s="12" t="s">
        <v>2</v>
      </c>
      <c r="B86" s="185" t="s">
        <v>3</v>
      </c>
      <c r="C86" s="12"/>
      <c r="D86" s="122"/>
      <c r="E86" s="12"/>
      <c r="F86" s="12"/>
      <c r="G86" s="12"/>
      <c r="H86" s="12"/>
      <c r="I86" s="185"/>
      <c r="J86" s="185"/>
    </row>
    <row r="87" spans="1:10" s="85" customFormat="1" x14ac:dyDescent="0.25">
      <c r="A87" s="12" t="s">
        <v>4</v>
      </c>
      <c r="B87" s="185" t="s">
        <v>172</v>
      </c>
      <c r="C87" s="12"/>
      <c r="D87" s="122"/>
      <c r="E87" s="12"/>
      <c r="F87" s="12"/>
      <c r="G87" s="12"/>
      <c r="H87" s="12"/>
      <c r="I87" s="185"/>
      <c r="J87" s="185"/>
    </row>
    <row r="88" spans="1:10" s="85" customFormat="1" x14ac:dyDescent="0.25">
      <c r="A88" s="12" t="s">
        <v>6</v>
      </c>
      <c r="B88" s="185" t="s">
        <v>125</v>
      </c>
      <c r="C88" s="12"/>
      <c r="D88" s="122"/>
      <c r="E88" s="12"/>
      <c r="F88" s="12"/>
      <c r="G88" s="12"/>
      <c r="H88" s="12"/>
      <c r="I88" s="185"/>
      <c r="J88" s="185"/>
    </row>
    <row r="89" spans="1:10" s="85" customFormat="1" ht="39.6" x14ac:dyDescent="0.25">
      <c r="A89" s="12" t="s">
        <v>8</v>
      </c>
      <c r="B89" s="185" t="s">
        <v>173</v>
      </c>
      <c r="C89" s="186"/>
      <c r="D89" s="186"/>
      <c r="E89" s="186"/>
      <c r="F89" s="186"/>
      <c r="G89" s="186"/>
      <c r="H89" s="186"/>
      <c r="I89" s="186"/>
      <c r="J89" s="185"/>
    </row>
    <row r="90" spans="1:10" s="85" customFormat="1" ht="26.4" x14ac:dyDescent="0.25">
      <c r="A90" s="178" t="s">
        <v>10</v>
      </c>
      <c r="B90" s="182" t="s">
        <v>11</v>
      </c>
      <c r="C90" s="182" t="s">
        <v>12</v>
      </c>
      <c r="D90" s="124"/>
      <c r="E90" s="187" t="s">
        <v>13</v>
      </c>
      <c r="F90" s="188"/>
      <c r="G90" s="182" t="s">
        <v>14</v>
      </c>
      <c r="H90" s="182" t="s">
        <v>15</v>
      </c>
      <c r="I90" s="182" t="s">
        <v>16</v>
      </c>
      <c r="J90" s="182" t="s">
        <v>17</v>
      </c>
    </row>
    <row r="91" spans="1:10" s="85" customFormat="1" ht="26.4" x14ac:dyDescent="0.25">
      <c r="A91" s="179"/>
      <c r="B91" s="183"/>
      <c r="C91" s="183"/>
      <c r="D91" s="128"/>
      <c r="E91" s="43" t="s">
        <v>18</v>
      </c>
      <c r="F91" s="43" t="s">
        <v>19</v>
      </c>
      <c r="G91" s="183"/>
      <c r="H91" s="183"/>
      <c r="I91" s="183"/>
      <c r="J91" s="183"/>
    </row>
    <row r="92" spans="1:10" s="85" customFormat="1" ht="145.19999999999999" x14ac:dyDescent="0.25">
      <c r="A92" s="180" t="s">
        <v>174</v>
      </c>
      <c r="B92" s="145" t="s">
        <v>175</v>
      </c>
      <c r="C92" s="130" t="s">
        <v>198</v>
      </c>
      <c r="D92" s="133" t="s">
        <v>1047</v>
      </c>
      <c r="E92" s="44" t="s">
        <v>199</v>
      </c>
      <c r="F92" s="44" t="s">
        <v>199</v>
      </c>
      <c r="G92" s="41" t="s">
        <v>176</v>
      </c>
      <c r="H92" s="42">
        <v>0</v>
      </c>
      <c r="I92" s="17" t="s">
        <v>177</v>
      </c>
      <c r="J92" s="17" t="s">
        <v>200</v>
      </c>
    </row>
    <row r="93" spans="1:10" s="85" customFormat="1" ht="132" x14ac:dyDescent="0.25">
      <c r="A93" s="181"/>
      <c r="B93" s="145" t="s">
        <v>204</v>
      </c>
      <c r="C93" s="130" t="s">
        <v>202</v>
      </c>
      <c r="D93" s="133" t="s">
        <v>1048</v>
      </c>
      <c r="E93" s="44" t="s">
        <v>201</v>
      </c>
      <c r="F93" s="44" t="s">
        <v>201</v>
      </c>
      <c r="G93" s="41" t="s">
        <v>176</v>
      </c>
      <c r="H93" s="42">
        <v>0</v>
      </c>
      <c r="I93" s="17" t="s">
        <v>178</v>
      </c>
      <c r="J93" s="17" t="s">
        <v>203</v>
      </c>
    </row>
    <row r="94" spans="1:10" s="85" customFormat="1" ht="118.8" x14ac:dyDescent="0.25">
      <c r="A94" s="181"/>
      <c r="B94" s="145" t="s">
        <v>179</v>
      </c>
      <c r="C94" s="130" t="s">
        <v>180</v>
      </c>
      <c r="D94" s="133" t="s">
        <v>1049</v>
      </c>
      <c r="E94" s="45">
        <v>45338</v>
      </c>
      <c r="F94" s="45">
        <v>45654</v>
      </c>
      <c r="G94" s="41" t="s">
        <v>7</v>
      </c>
      <c r="H94" s="42">
        <v>0</v>
      </c>
      <c r="I94" s="17" t="s">
        <v>181</v>
      </c>
      <c r="J94" s="17" t="s">
        <v>203</v>
      </c>
    </row>
    <row r="95" spans="1:10" s="85" customFormat="1" ht="66" x14ac:dyDescent="0.25">
      <c r="A95" s="181"/>
      <c r="B95" s="13" t="s">
        <v>989</v>
      </c>
      <c r="C95" s="130" t="s">
        <v>990</v>
      </c>
      <c r="D95" s="133" t="s">
        <v>1050</v>
      </c>
      <c r="E95" s="45">
        <v>45404</v>
      </c>
      <c r="F95" s="45">
        <v>45404</v>
      </c>
      <c r="G95" s="41" t="s">
        <v>182</v>
      </c>
      <c r="H95" s="42">
        <v>0</v>
      </c>
      <c r="I95" s="17" t="s">
        <v>183</v>
      </c>
      <c r="J95" s="17" t="s">
        <v>184</v>
      </c>
    </row>
    <row r="96" spans="1:10" s="85" customFormat="1" ht="118.8" x14ac:dyDescent="0.25">
      <c r="A96" s="181"/>
      <c r="B96" s="13" t="s">
        <v>205</v>
      </c>
      <c r="C96" s="130" t="s">
        <v>986</v>
      </c>
      <c r="D96" s="133" t="s">
        <v>1051</v>
      </c>
      <c r="E96" s="44" t="s">
        <v>987</v>
      </c>
      <c r="F96" s="44" t="s">
        <v>988</v>
      </c>
      <c r="G96" s="41" t="s">
        <v>176</v>
      </c>
      <c r="H96" s="42">
        <v>0</v>
      </c>
      <c r="I96" s="17" t="s">
        <v>991</v>
      </c>
      <c r="J96" s="17" t="s">
        <v>203</v>
      </c>
    </row>
    <row r="97" spans="1:10" s="85" customFormat="1" ht="132" x14ac:dyDescent="0.25">
      <c r="A97" s="179"/>
      <c r="B97" s="13" t="s">
        <v>185</v>
      </c>
      <c r="C97" s="130" t="s">
        <v>206</v>
      </c>
      <c r="D97" s="133" t="s">
        <v>1052</v>
      </c>
      <c r="E97" s="45">
        <v>45306</v>
      </c>
      <c r="F97" s="45">
        <v>45412</v>
      </c>
      <c r="G97" s="41" t="s">
        <v>7</v>
      </c>
      <c r="H97" s="42">
        <v>200</v>
      </c>
      <c r="I97" s="17" t="s">
        <v>186</v>
      </c>
      <c r="J97" s="17" t="s">
        <v>184</v>
      </c>
    </row>
    <row r="101" spans="1:10" s="85" customFormat="1" x14ac:dyDescent="0.25">
      <c r="A101" s="12" t="s">
        <v>1</v>
      </c>
      <c r="B101" s="185" t="s">
        <v>21</v>
      </c>
      <c r="C101" s="12"/>
      <c r="D101" s="122"/>
      <c r="E101" s="12"/>
      <c r="F101" s="12"/>
      <c r="G101" s="12"/>
      <c r="H101" s="12"/>
      <c r="I101" s="185"/>
      <c r="J101" s="185"/>
    </row>
    <row r="102" spans="1:10" s="85" customFormat="1" x14ac:dyDescent="0.25">
      <c r="A102" s="12" t="s">
        <v>2</v>
      </c>
      <c r="B102" s="185" t="s">
        <v>3</v>
      </c>
      <c r="C102" s="12"/>
      <c r="D102" s="122"/>
      <c r="E102" s="12"/>
      <c r="F102" s="12"/>
      <c r="G102" s="12"/>
      <c r="H102" s="12"/>
      <c r="I102" s="185"/>
      <c r="J102" s="185"/>
    </row>
    <row r="103" spans="1:10" s="85" customFormat="1" x14ac:dyDescent="0.25">
      <c r="A103" s="12" t="s">
        <v>4</v>
      </c>
      <c r="B103" s="46" t="s">
        <v>187</v>
      </c>
      <c r="C103" s="12"/>
      <c r="D103" s="122"/>
      <c r="E103" s="12"/>
      <c r="F103" s="12"/>
      <c r="G103" s="12"/>
      <c r="H103" s="12"/>
      <c r="I103" s="185"/>
      <c r="J103" s="185"/>
    </row>
    <row r="104" spans="1:10" s="85" customFormat="1" x14ac:dyDescent="0.25">
      <c r="A104" s="12" t="s">
        <v>6</v>
      </c>
      <c r="B104" s="185" t="s">
        <v>125</v>
      </c>
      <c r="C104" s="12"/>
      <c r="D104" s="122"/>
      <c r="E104" s="12"/>
      <c r="F104" s="12"/>
      <c r="G104" s="12"/>
      <c r="H104" s="12"/>
      <c r="I104" s="185"/>
      <c r="J104" s="185"/>
    </row>
    <row r="105" spans="1:10" s="85" customFormat="1" ht="26.4" x14ac:dyDescent="0.25">
      <c r="A105" s="12" t="s">
        <v>8</v>
      </c>
      <c r="B105" s="185" t="s">
        <v>188</v>
      </c>
      <c r="C105" s="186"/>
      <c r="D105" s="186"/>
      <c r="E105" s="186"/>
      <c r="F105" s="186"/>
      <c r="G105" s="186"/>
      <c r="H105" s="186"/>
      <c r="I105" s="186"/>
      <c r="J105" s="185"/>
    </row>
    <row r="106" spans="1:10" s="85" customFormat="1" ht="26.4" x14ac:dyDescent="0.25">
      <c r="A106" s="178" t="s">
        <v>10</v>
      </c>
      <c r="B106" s="182" t="s">
        <v>11</v>
      </c>
      <c r="C106" s="182" t="s">
        <v>12</v>
      </c>
      <c r="D106" s="124"/>
      <c r="E106" s="187" t="s">
        <v>13</v>
      </c>
      <c r="F106" s="188"/>
      <c r="G106" s="182" t="s">
        <v>14</v>
      </c>
      <c r="H106" s="182" t="s">
        <v>15</v>
      </c>
      <c r="I106" s="182" t="s">
        <v>16</v>
      </c>
      <c r="J106" s="182" t="s">
        <v>17</v>
      </c>
    </row>
    <row r="107" spans="1:10" s="85" customFormat="1" ht="26.4" x14ac:dyDescent="0.25">
      <c r="A107" s="179"/>
      <c r="B107" s="183"/>
      <c r="C107" s="183"/>
      <c r="D107" s="128"/>
      <c r="E107" s="43" t="s">
        <v>18</v>
      </c>
      <c r="F107" s="43" t="s">
        <v>19</v>
      </c>
      <c r="G107" s="183"/>
      <c r="H107" s="183"/>
      <c r="I107" s="183"/>
      <c r="J107" s="183"/>
    </row>
    <row r="108" spans="1:10" s="85" customFormat="1" ht="145.19999999999999" x14ac:dyDescent="0.25">
      <c r="A108" s="180" t="s">
        <v>110</v>
      </c>
      <c r="B108" s="13" t="s">
        <v>207</v>
      </c>
      <c r="C108" s="130" t="s">
        <v>208</v>
      </c>
      <c r="D108" s="133" t="s">
        <v>1047</v>
      </c>
      <c r="E108" s="14" t="s">
        <v>209</v>
      </c>
      <c r="F108" s="14" t="s">
        <v>210</v>
      </c>
      <c r="G108" s="41" t="s">
        <v>125</v>
      </c>
      <c r="H108" s="42">
        <v>0</v>
      </c>
      <c r="I108" s="17" t="s">
        <v>189</v>
      </c>
      <c r="J108" s="17" t="s">
        <v>200</v>
      </c>
    </row>
    <row r="109" spans="1:10" s="85" customFormat="1" ht="92.4" x14ac:dyDescent="0.25">
      <c r="A109" s="181"/>
      <c r="B109" s="13" t="s">
        <v>190</v>
      </c>
      <c r="C109" s="13" t="s">
        <v>211</v>
      </c>
      <c r="D109" s="133" t="s">
        <v>1048</v>
      </c>
      <c r="E109" s="14" t="s">
        <v>212</v>
      </c>
      <c r="F109" s="14" t="s">
        <v>213</v>
      </c>
      <c r="G109" s="41" t="s">
        <v>125</v>
      </c>
      <c r="H109" s="42">
        <v>0</v>
      </c>
      <c r="I109" s="17" t="s">
        <v>214</v>
      </c>
      <c r="J109" s="17" t="s">
        <v>191</v>
      </c>
    </row>
    <row r="110" spans="1:10" s="85" customFormat="1" ht="132" x14ac:dyDescent="0.25">
      <c r="A110" s="181"/>
      <c r="B110" s="13" t="s">
        <v>215</v>
      </c>
      <c r="C110" s="13" t="s">
        <v>216</v>
      </c>
      <c r="D110" s="133" t="s">
        <v>1049</v>
      </c>
      <c r="E110" s="44">
        <v>45341</v>
      </c>
      <c r="F110" s="44">
        <v>45654</v>
      </c>
      <c r="G110" s="41" t="s">
        <v>125</v>
      </c>
      <c r="H110" s="42">
        <v>0</v>
      </c>
      <c r="I110" s="17" t="s">
        <v>192</v>
      </c>
      <c r="J110" s="17" t="s">
        <v>131</v>
      </c>
    </row>
    <row r="111" spans="1:10" s="85" customFormat="1" ht="92.4" x14ac:dyDescent="0.25">
      <c r="A111" s="181"/>
      <c r="B111" s="13" t="s">
        <v>193</v>
      </c>
      <c r="C111" s="13" t="s">
        <v>194</v>
      </c>
      <c r="D111" s="133" t="s">
        <v>1050</v>
      </c>
      <c r="E111" s="44">
        <v>45607</v>
      </c>
      <c r="F111" s="44">
        <v>45612</v>
      </c>
      <c r="G111" s="41" t="s">
        <v>125</v>
      </c>
      <c r="H111" s="42">
        <v>0</v>
      </c>
      <c r="I111" s="17" t="s">
        <v>195</v>
      </c>
      <c r="J111" s="17" t="s">
        <v>131</v>
      </c>
    </row>
    <row r="112" spans="1:10" s="85" customFormat="1" ht="92.4" x14ac:dyDescent="0.25">
      <c r="A112" s="179"/>
      <c r="B112" s="13" t="s">
        <v>196</v>
      </c>
      <c r="C112" s="13" t="s">
        <v>217</v>
      </c>
      <c r="D112" s="133" t="s">
        <v>1051</v>
      </c>
      <c r="E112" s="47">
        <v>45293</v>
      </c>
      <c r="F112" s="47">
        <v>45654</v>
      </c>
      <c r="G112" s="41" t="s">
        <v>125</v>
      </c>
      <c r="H112" s="42">
        <v>0</v>
      </c>
      <c r="I112" s="17" t="s">
        <v>218</v>
      </c>
      <c r="J112" s="17" t="s">
        <v>197</v>
      </c>
    </row>
    <row r="115" spans="8:8" ht="17.399999999999999" x14ac:dyDescent="0.3">
      <c r="H115" s="103">
        <f>SUM(H10:H19,H31:H35,H45:H47,H57:H60,H71:H81,H92:H97,H108:H112)</f>
        <v>91650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opLeftCell="A51" zoomScale="70" zoomScaleNormal="70" workbookViewId="0">
      <selection activeCell="C73" sqref="C73"/>
    </sheetView>
  </sheetViews>
  <sheetFormatPr baseColWidth="10" defaultColWidth="11.44140625" defaultRowHeight="13.2" x14ac:dyDescent="0.25"/>
  <cols>
    <col min="1" max="1" width="24" style="168" customWidth="1"/>
    <col min="2" max="2" width="40.109375" style="168" customWidth="1"/>
    <col min="3" max="3" width="51.33203125" style="168" customWidth="1"/>
    <col min="4" max="4" width="15.109375" style="171" customWidth="1"/>
    <col min="5" max="5" width="18.109375" style="168" customWidth="1"/>
    <col min="6" max="6" width="16.5546875" style="168" customWidth="1"/>
    <col min="7" max="7" width="16" style="168" customWidth="1"/>
    <col min="8" max="8" width="19.6640625" style="168" customWidth="1"/>
    <col min="9" max="9" width="49.33203125" style="168" customWidth="1"/>
    <col min="10" max="10" width="22.44140625" style="168" customWidth="1"/>
    <col min="11" max="16384" width="11.44140625" style="89"/>
  </cols>
  <sheetData>
    <row r="1" spans="1:10" ht="15.75" customHeight="1" x14ac:dyDescent="0.25">
      <c r="A1" s="153" t="s">
        <v>0</v>
      </c>
      <c r="B1" s="153"/>
      <c r="C1" s="153"/>
      <c r="D1" s="191"/>
      <c r="E1" s="153"/>
      <c r="F1" s="153"/>
      <c r="G1" s="153"/>
      <c r="H1" s="153"/>
      <c r="I1" s="153"/>
      <c r="J1" s="153"/>
    </row>
    <row r="2" spans="1:10" ht="15.75" customHeight="1" x14ac:dyDescent="0.25">
      <c r="A2" s="153" t="s">
        <v>20</v>
      </c>
      <c r="B2" s="153"/>
      <c r="C2" s="153"/>
      <c r="D2" s="191"/>
      <c r="E2" s="153"/>
      <c r="F2" s="153"/>
      <c r="G2" s="153"/>
      <c r="H2" s="153"/>
      <c r="I2" s="153"/>
      <c r="J2" s="153"/>
    </row>
    <row r="3" spans="1:10" s="85" customFormat="1" x14ac:dyDescent="0.25">
      <c r="A3" s="48" t="s">
        <v>1</v>
      </c>
      <c r="B3" s="49" t="s">
        <v>21</v>
      </c>
      <c r="C3" s="48"/>
      <c r="D3" s="48"/>
      <c r="E3" s="48"/>
      <c r="F3" s="48"/>
      <c r="G3" s="48"/>
      <c r="H3" s="48"/>
      <c r="I3" s="51"/>
      <c r="J3" s="51"/>
    </row>
    <row r="4" spans="1:10" s="85" customFormat="1" x14ac:dyDescent="0.25">
      <c r="A4" s="48" t="s">
        <v>2</v>
      </c>
      <c r="B4" s="49" t="s">
        <v>219</v>
      </c>
      <c r="C4" s="48"/>
      <c r="D4" s="48"/>
      <c r="E4" s="48"/>
      <c r="F4" s="48"/>
      <c r="G4" s="48"/>
      <c r="H4" s="48"/>
      <c r="I4" s="51"/>
      <c r="J4" s="51"/>
    </row>
    <row r="5" spans="1:10" s="85" customFormat="1" x14ac:dyDescent="0.25">
      <c r="A5" s="48" t="s">
        <v>4</v>
      </c>
      <c r="B5" s="49" t="s">
        <v>220</v>
      </c>
      <c r="C5" s="48"/>
      <c r="D5" s="48"/>
      <c r="E5" s="48"/>
      <c r="F5" s="48"/>
      <c r="G5" s="48"/>
      <c r="H5" s="48"/>
      <c r="I5" s="51"/>
      <c r="J5" s="51"/>
    </row>
    <row r="6" spans="1:10" s="85" customFormat="1" x14ac:dyDescent="0.25">
      <c r="A6" s="48" t="s">
        <v>6</v>
      </c>
      <c r="B6" s="49" t="s">
        <v>62</v>
      </c>
      <c r="C6" s="48"/>
      <c r="D6" s="48"/>
      <c r="E6" s="48"/>
      <c r="F6" s="48"/>
      <c r="G6" s="48"/>
      <c r="H6" s="48"/>
      <c r="I6" s="51"/>
      <c r="J6" s="51"/>
    </row>
    <row r="7" spans="1:10" s="85" customFormat="1" x14ac:dyDescent="0.25">
      <c r="A7" s="50" t="s">
        <v>221</v>
      </c>
      <c r="B7" s="149" t="s">
        <v>222</v>
      </c>
      <c r="C7" s="51"/>
      <c r="D7" s="51"/>
      <c r="E7" s="51"/>
      <c r="F7" s="51"/>
      <c r="G7" s="51"/>
      <c r="H7" s="51"/>
      <c r="I7" s="51"/>
      <c r="J7" s="51"/>
    </row>
    <row r="8" spans="1:10" s="85" customFormat="1" x14ac:dyDescent="0.25">
      <c r="A8" s="172" t="s">
        <v>10</v>
      </c>
      <c r="B8" s="159" t="s">
        <v>11</v>
      </c>
      <c r="C8" s="159" t="s">
        <v>12</v>
      </c>
      <c r="D8" s="159"/>
      <c r="E8" s="159" t="s">
        <v>13</v>
      </c>
      <c r="F8" s="159"/>
      <c r="G8" s="159" t="s">
        <v>14</v>
      </c>
      <c r="H8" s="160" t="s">
        <v>15</v>
      </c>
      <c r="I8" s="160" t="s">
        <v>16</v>
      </c>
      <c r="J8" s="160" t="s">
        <v>17</v>
      </c>
    </row>
    <row r="9" spans="1:10" s="85" customFormat="1" x14ac:dyDescent="0.25">
      <c r="A9" s="172"/>
      <c r="B9" s="159"/>
      <c r="C9" s="159"/>
      <c r="D9" s="159"/>
      <c r="E9" s="52" t="s">
        <v>18</v>
      </c>
      <c r="F9" s="52" t="s">
        <v>19</v>
      </c>
      <c r="G9" s="159"/>
      <c r="H9" s="161"/>
      <c r="I9" s="161"/>
      <c r="J9" s="161"/>
    </row>
    <row r="10" spans="1:10" s="85" customFormat="1" ht="89.4" customHeight="1" x14ac:dyDescent="0.25">
      <c r="A10" s="4" t="s">
        <v>223</v>
      </c>
      <c r="B10" s="4" t="s">
        <v>224</v>
      </c>
      <c r="C10" s="133" t="s">
        <v>225</v>
      </c>
      <c r="D10" s="133" t="s">
        <v>1047</v>
      </c>
      <c r="E10" s="27" t="s">
        <v>226</v>
      </c>
      <c r="F10" s="27" t="s">
        <v>227</v>
      </c>
      <c r="G10" s="156" t="s">
        <v>62</v>
      </c>
      <c r="H10" s="23">
        <v>0</v>
      </c>
      <c r="I10" s="39" t="s">
        <v>228</v>
      </c>
      <c r="J10" s="25" t="s">
        <v>229</v>
      </c>
    </row>
    <row r="11" spans="1:10" s="85" customFormat="1" ht="89.4" customHeight="1" x14ac:dyDescent="0.25">
      <c r="A11" s="4"/>
      <c r="B11" s="4" t="s">
        <v>230</v>
      </c>
      <c r="C11" s="131" t="s">
        <v>235</v>
      </c>
      <c r="D11" s="133" t="s">
        <v>1048</v>
      </c>
      <c r="E11" s="53" t="s">
        <v>236</v>
      </c>
      <c r="F11" s="86" t="s">
        <v>237</v>
      </c>
      <c r="G11" s="156" t="s">
        <v>62</v>
      </c>
      <c r="H11" s="38">
        <v>60000</v>
      </c>
      <c r="I11" s="3" t="s">
        <v>234</v>
      </c>
      <c r="J11" s="25" t="s">
        <v>1005</v>
      </c>
    </row>
    <row r="12" spans="1:10" s="85" customFormat="1" ht="89.4" customHeight="1" x14ac:dyDescent="0.25">
      <c r="A12" s="4"/>
      <c r="B12" s="4" t="s">
        <v>231</v>
      </c>
      <c r="C12" s="131" t="s">
        <v>232</v>
      </c>
      <c r="D12" s="133" t="s">
        <v>1049</v>
      </c>
      <c r="E12" s="53" t="s">
        <v>238</v>
      </c>
      <c r="F12" s="86" t="s">
        <v>239</v>
      </c>
      <c r="G12" s="156" t="s">
        <v>62</v>
      </c>
      <c r="H12" s="38">
        <v>350</v>
      </c>
      <c r="I12" s="3" t="s">
        <v>233</v>
      </c>
      <c r="J12" s="25" t="s">
        <v>1005</v>
      </c>
    </row>
    <row r="16" spans="1:10" x14ac:dyDescent="0.25">
      <c r="A16" s="54" t="s">
        <v>1</v>
      </c>
      <c r="B16" s="55" t="s">
        <v>21</v>
      </c>
      <c r="C16" s="54"/>
      <c r="D16" s="54"/>
      <c r="E16" s="54"/>
      <c r="F16" s="54"/>
      <c r="G16" s="54"/>
      <c r="H16" s="54"/>
      <c r="I16" s="56"/>
      <c r="J16" s="56"/>
    </row>
    <row r="17" spans="1:10" x14ac:dyDescent="0.25">
      <c r="A17" s="54" t="s">
        <v>2</v>
      </c>
      <c r="B17" s="55" t="s">
        <v>219</v>
      </c>
      <c r="C17" s="54"/>
      <c r="D17" s="54"/>
      <c r="E17" s="54"/>
      <c r="F17" s="54"/>
      <c r="G17" s="54"/>
      <c r="H17" s="54"/>
      <c r="I17" s="56"/>
      <c r="J17" s="56"/>
    </row>
    <row r="18" spans="1:10" x14ac:dyDescent="0.25">
      <c r="A18" s="54" t="s">
        <v>4</v>
      </c>
      <c r="B18" s="55" t="s">
        <v>240</v>
      </c>
      <c r="C18" s="54"/>
      <c r="D18" s="54"/>
      <c r="E18" s="54"/>
      <c r="F18" s="54"/>
      <c r="G18" s="54"/>
      <c r="H18" s="54"/>
      <c r="I18" s="56"/>
      <c r="J18" s="56"/>
    </row>
    <row r="19" spans="1:10" x14ac:dyDescent="0.25">
      <c r="A19" s="54" t="s">
        <v>6</v>
      </c>
      <c r="B19" s="55" t="s">
        <v>241</v>
      </c>
      <c r="C19" s="54"/>
      <c r="D19" s="54"/>
      <c r="E19" s="54"/>
      <c r="F19" s="54"/>
      <c r="G19" s="54"/>
      <c r="H19" s="54"/>
      <c r="I19" s="56"/>
      <c r="J19" s="56"/>
    </row>
    <row r="20" spans="1:10" x14ac:dyDescent="0.25">
      <c r="A20" s="54" t="s">
        <v>8</v>
      </c>
      <c r="B20" s="62" t="s">
        <v>242</v>
      </c>
      <c r="C20" s="56"/>
      <c r="D20" s="56"/>
      <c r="E20" s="56"/>
      <c r="F20" s="56"/>
      <c r="G20" s="56"/>
      <c r="H20" s="56"/>
      <c r="I20" s="56"/>
      <c r="J20" s="56"/>
    </row>
    <row r="21" spans="1:10" ht="13.2" customHeight="1" x14ac:dyDescent="0.25">
      <c r="A21" s="173" t="s">
        <v>10</v>
      </c>
      <c r="B21" s="157" t="s">
        <v>11</v>
      </c>
      <c r="C21" s="157" t="s">
        <v>12</v>
      </c>
      <c r="D21" s="196"/>
      <c r="E21" s="157" t="s">
        <v>13</v>
      </c>
      <c r="F21" s="157"/>
      <c r="G21" s="157" t="s">
        <v>14</v>
      </c>
      <c r="H21" s="157" t="s">
        <v>15</v>
      </c>
      <c r="I21" s="157" t="s">
        <v>16</v>
      </c>
      <c r="J21" s="157" t="s">
        <v>17</v>
      </c>
    </row>
    <row r="22" spans="1:10" ht="26.4" x14ac:dyDescent="0.25">
      <c r="A22" s="173"/>
      <c r="B22" s="157"/>
      <c r="C22" s="157"/>
      <c r="D22" s="196"/>
      <c r="E22" s="157" t="s">
        <v>18</v>
      </c>
      <c r="F22" s="157" t="s">
        <v>19</v>
      </c>
      <c r="G22" s="157"/>
      <c r="H22" s="157"/>
      <c r="I22" s="157"/>
      <c r="J22" s="157"/>
    </row>
    <row r="23" spans="1:10" ht="60" customHeight="1" x14ac:dyDescent="0.25">
      <c r="A23" s="25" t="s">
        <v>223</v>
      </c>
      <c r="B23" s="158" t="s">
        <v>243</v>
      </c>
      <c r="C23" s="134" t="s">
        <v>260</v>
      </c>
      <c r="D23" s="133" t="s">
        <v>1047</v>
      </c>
      <c r="E23" s="40" t="s">
        <v>261</v>
      </c>
      <c r="F23" s="40" t="s">
        <v>262</v>
      </c>
      <c r="G23" s="57" t="s">
        <v>244</v>
      </c>
      <c r="H23" s="58">
        <v>0</v>
      </c>
      <c r="I23" s="57" t="s">
        <v>263</v>
      </c>
      <c r="J23" s="57" t="s">
        <v>115</v>
      </c>
    </row>
    <row r="24" spans="1:10" ht="60" customHeight="1" x14ac:dyDescent="0.25">
      <c r="A24" s="25"/>
      <c r="B24" s="158" t="s">
        <v>265</v>
      </c>
      <c r="C24" s="132" t="s">
        <v>266</v>
      </c>
      <c r="D24" s="133" t="s">
        <v>1048</v>
      </c>
      <c r="E24" s="53" t="s">
        <v>267</v>
      </c>
      <c r="F24" s="53" t="s">
        <v>268</v>
      </c>
      <c r="G24" s="59" t="s">
        <v>244</v>
      </c>
      <c r="H24" s="106">
        <v>2000</v>
      </c>
      <c r="I24" s="59" t="s">
        <v>264</v>
      </c>
      <c r="J24" s="59" t="s">
        <v>1006</v>
      </c>
    </row>
    <row r="25" spans="1:10" ht="60" customHeight="1" x14ac:dyDescent="0.25">
      <c r="A25" s="25"/>
      <c r="B25" s="158" t="s">
        <v>245</v>
      </c>
      <c r="C25" s="117" t="s">
        <v>272</v>
      </c>
      <c r="D25" s="133" t="s">
        <v>1049</v>
      </c>
      <c r="E25" s="40">
        <v>45293</v>
      </c>
      <c r="F25" s="40">
        <v>45654</v>
      </c>
      <c r="G25" s="59" t="s">
        <v>246</v>
      </c>
      <c r="H25" s="58">
        <v>500</v>
      </c>
      <c r="I25" s="59" t="s">
        <v>247</v>
      </c>
      <c r="J25" s="59" t="s">
        <v>115</v>
      </c>
    </row>
    <row r="26" spans="1:10" ht="60" customHeight="1" x14ac:dyDescent="0.25">
      <c r="A26" s="25"/>
      <c r="B26" s="175" t="s">
        <v>248</v>
      </c>
      <c r="C26" s="117" t="s">
        <v>269</v>
      </c>
      <c r="D26" s="133" t="s">
        <v>1050</v>
      </c>
      <c r="E26" s="40" t="s">
        <v>271</v>
      </c>
      <c r="F26" s="40" t="s">
        <v>270</v>
      </c>
      <c r="G26" s="59" t="s">
        <v>244</v>
      </c>
      <c r="H26" s="60">
        <v>6500</v>
      </c>
      <c r="I26" s="59" t="s">
        <v>249</v>
      </c>
      <c r="J26" s="59" t="s">
        <v>115</v>
      </c>
    </row>
    <row r="27" spans="1:10" ht="60" customHeight="1" x14ac:dyDescent="0.25">
      <c r="A27" s="25"/>
      <c r="B27" s="175" t="s">
        <v>250</v>
      </c>
      <c r="C27" s="117" t="s">
        <v>273</v>
      </c>
      <c r="D27" s="133" t="s">
        <v>1051</v>
      </c>
      <c r="E27" s="40">
        <v>45293</v>
      </c>
      <c r="F27" s="40">
        <v>45654</v>
      </c>
      <c r="G27" s="59" t="s">
        <v>244</v>
      </c>
      <c r="H27" s="58">
        <v>250</v>
      </c>
      <c r="I27" s="59" t="s">
        <v>251</v>
      </c>
      <c r="J27" s="59" t="s">
        <v>1007</v>
      </c>
    </row>
    <row r="28" spans="1:10" ht="60" customHeight="1" x14ac:dyDescent="0.25">
      <c r="A28" s="25"/>
      <c r="B28" s="175" t="s">
        <v>252</v>
      </c>
      <c r="C28" s="132" t="s">
        <v>274</v>
      </c>
      <c r="D28" s="133" t="s">
        <v>1052</v>
      </c>
      <c r="E28" s="53" t="s">
        <v>275</v>
      </c>
      <c r="F28" s="53" t="s">
        <v>276</v>
      </c>
      <c r="G28" s="57" t="s">
        <v>244</v>
      </c>
      <c r="H28" s="58">
        <v>500</v>
      </c>
      <c r="I28" s="59" t="s">
        <v>253</v>
      </c>
      <c r="J28" s="59" t="s">
        <v>115</v>
      </c>
    </row>
    <row r="29" spans="1:10" ht="60" customHeight="1" x14ac:dyDescent="0.25">
      <c r="A29" s="25"/>
      <c r="B29" s="158" t="s">
        <v>254</v>
      </c>
      <c r="C29" s="117" t="s">
        <v>277</v>
      </c>
      <c r="D29" s="133" t="s">
        <v>1053</v>
      </c>
      <c r="E29" s="61" t="s">
        <v>278</v>
      </c>
      <c r="F29" s="61" t="s">
        <v>279</v>
      </c>
      <c r="G29" s="59" t="s">
        <v>244</v>
      </c>
      <c r="H29" s="58">
        <v>330</v>
      </c>
      <c r="I29" s="59" t="s">
        <v>255</v>
      </c>
      <c r="J29" s="59" t="s">
        <v>115</v>
      </c>
    </row>
    <row r="30" spans="1:10" ht="60" customHeight="1" x14ac:dyDescent="0.25">
      <c r="A30" s="25"/>
      <c r="B30" s="158" t="s">
        <v>280</v>
      </c>
      <c r="C30" s="117" t="s">
        <v>283</v>
      </c>
      <c r="D30" s="133" t="s">
        <v>1054</v>
      </c>
      <c r="E30" s="40" t="s">
        <v>281</v>
      </c>
      <c r="F30" s="40" t="s">
        <v>282</v>
      </c>
      <c r="G30" s="57" t="s">
        <v>244</v>
      </c>
      <c r="H30" s="58">
        <v>50</v>
      </c>
      <c r="I30" s="59" t="s">
        <v>256</v>
      </c>
      <c r="J30" s="57" t="s">
        <v>257</v>
      </c>
    </row>
    <row r="31" spans="1:10" ht="60" customHeight="1" x14ac:dyDescent="0.25">
      <c r="A31" s="25"/>
      <c r="B31" s="158" t="s">
        <v>258</v>
      </c>
      <c r="C31" s="117" t="s">
        <v>284</v>
      </c>
      <c r="D31" s="133" t="s">
        <v>1055</v>
      </c>
      <c r="E31" s="61">
        <v>45293</v>
      </c>
      <c r="F31" s="61">
        <v>45654</v>
      </c>
      <c r="G31" s="59" t="s">
        <v>244</v>
      </c>
      <c r="H31" s="58">
        <v>0</v>
      </c>
      <c r="I31" s="59" t="s">
        <v>259</v>
      </c>
      <c r="J31" s="59" t="s">
        <v>115</v>
      </c>
    </row>
    <row r="35" spans="1:10" x14ac:dyDescent="0.25">
      <c r="A35" s="64" t="s">
        <v>1</v>
      </c>
      <c r="B35" s="65" t="s">
        <v>21</v>
      </c>
      <c r="C35" s="64"/>
      <c r="D35" s="64"/>
      <c r="E35" s="64"/>
      <c r="F35" s="64"/>
      <c r="G35" s="64"/>
      <c r="H35" s="64"/>
      <c r="I35" s="148"/>
      <c r="J35" s="148"/>
    </row>
    <row r="36" spans="1:10" x14ac:dyDescent="0.25">
      <c r="A36" s="64" t="s">
        <v>2</v>
      </c>
      <c r="B36" s="65" t="s">
        <v>285</v>
      </c>
      <c r="C36" s="64"/>
      <c r="D36" s="64"/>
      <c r="E36" s="64"/>
      <c r="F36" s="64"/>
      <c r="G36" s="64"/>
      <c r="H36" s="64"/>
      <c r="I36" s="148"/>
      <c r="J36" s="148"/>
    </row>
    <row r="37" spans="1:10" x14ac:dyDescent="0.25">
      <c r="A37" s="64" t="s">
        <v>4</v>
      </c>
      <c r="B37" s="69" t="s">
        <v>286</v>
      </c>
      <c r="C37" s="64"/>
      <c r="D37" s="64"/>
      <c r="E37" s="64"/>
      <c r="F37" s="64"/>
      <c r="G37" s="64"/>
      <c r="H37" s="64"/>
      <c r="I37" s="148"/>
      <c r="J37" s="148"/>
    </row>
    <row r="38" spans="1:10" x14ac:dyDescent="0.25">
      <c r="A38" s="64" t="s">
        <v>6</v>
      </c>
      <c r="B38" s="69" t="s">
        <v>244</v>
      </c>
      <c r="C38" s="64"/>
      <c r="D38" s="64"/>
      <c r="E38" s="64"/>
      <c r="F38" s="64"/>
      <c r="G38" s="64"/>
      <c r="H38" s="64"/>
      <c r="I38" s="148"/>
      <c r="J38" s="148"/>
    </row>
    <row r="39" spans="1:10" x14ac:dyDescent="0.25">
      <c r="A39" s="64" t="s">
        <v>8</v>
      </c>
      <c r="B39" s="69" t="s">
        <v>287</v>
      </c>
      <c r="C39" s="148"/>
      <c r="D39" s="185"/>
      <c r="E39" s="148"/>
      <c r="F39" s="148"/>
      <c r="G39" s="148"/>
      <c r="H39" s="148"/>
      <c r="I39" s="148"/>
      <c r="J39" s="148"/>
    </row>
    <row r="40" spans="1:10" ht="13.2" customHeight="1" x14ac:dyDescent="0.25">
      <c r="A40" s="173" t="s">
        <v>10</v>
      </c>
      <c r="B40" s="157" t="s">
        <v>11</v>
      </c>
      <c r="C40" s="157" t="s">
        <v>12</v>
      </c>
      <c r="D40" s="196"/>
      <c r="E40" s="157" t="s">
        <v>13</v>
      </c>
      <c r="F40" s="157"/>
      <c r="G40" s="157" t="s">
        <v>14</v>
      </c>
      <c r="H40" s="157" t="s">
        <v>15</v>
      </c>
      <c r="I40" s="157" t="s">
        <v>16</v>
      </c>
      <c r="J40" s="157" t="s">
        <v>17</v>
      </c>
    </row>
    <row r="41" spans="1:10" ht="26.4" x14ac:dyDescent="0.25">
      <c r="A41" s="173"/>
      <c r="B41" s="157"/>
      <c r="C41" s="157"/>
      <c r="D41" s="196"/>
      <c r="E41" s="68" t="s">
        <v>18</v>
      </c>
      <c r="F41" s="68" t="s">
        <v>19</v>
      </c>
      <c r="G41" s="157"/>
      <c r="H41" s="157"/>
      <c r="I41" s="157"/>
      <c r="J41" s="157"/>
    </row>
    <row r="42" spans="1:10" ht="70.2" customHeight="1" x14ac:dyDescent="0.25">
      <c r="A42" s="25" t="s">
        <v>223</v>
      </c>
      <c r="B42" s="25" t="s">
        <v>288</v>
      </c>
      <c r="C42" s="135" t="s">
        <v>297</v>
      </c>
      <c r="D42" s="133" t="s">
        <v>1047</v>
      </c>
      <c r="E42" s="66" t="s">
        <v>298</v>
      </c>
      <c r="F42" s="67" t="s">
        <v>299</v>
      </c>
      <c r="G42" s="4" t="s">
        <v>244</v>
      </c>
      <c r="H42" s="106">
        <v>15000</v>
      </c>
      <c r="I42" s="25" t="s">
        <v>289</v>
      </c>
      <c r="J42" s="25" t="s">
        <v>1008</v>
      </c>
    </row>
    <row r="43" spans="1:10" ht="70.2" customHeight="1" x14ac:dyDescent="0.25">
      <c r="A43" s="25"/>
      <c r="B43" s="25" t="s">
        <v>307</v>
      </c>
      <c r="C43" s="135" t="s">
        <v>308</v>
      </c>
      <c r="D43" s="133" t="s">
        <v>1048</v>
      </c>
      <c r="E43" s="66">
        <v>45324</v>
      </c>
      <c r="F43" s="66">
        <v>45380</v>
      </c>
      <c r="G43" s="4" t="s">
        <v>244</v>
      </c>
      <c r="H43" s="106">
        <v>1000</v>
      </c>
      <c r="I43" s="25" t="s">
        <v>306</v>
      </c>
      <c r="J43" s="25" t="s">
        <v>1008</v>
      </c>
    </row>
    <row r="44" spans="1:10" ht="70.2" customHeight="1" x14ac:dyDescent="0.25">
      <c r="A44" s="25"/>
      <c r="B44" s="4" t="s">
        <v>290</v>
      </c>
      <c r="C44" s="111" t="s">
        <v>303</v>
      </c>
      <c r="D44" s="133" t="s">
        <v>1049</v>
      </c>
      <c r="E44" s="70" t="s">
        <v>300</v>
      </c>
      <c r="F44" s="70" t="s">
        <v>301</v>
      </c>
      <c r="G44" s="4" t="s">
        <v>244</v>
      </c>
      <c r="H44" s="107">
        <v>1000</v>
      </c>
      <c r="I44" s="4" t="s">
        <v>302</v>
      </c>
      <c r="J44" s="25" t="s">
        <v>1007</v>
      </c>
    </row>
    <row r="45" spans="1:10" ht="70.2" customHeight="1" x14ac:dyDescent="0.25">
      <c r="A45" s="25"/>
      <c r="B45" s="111" t="s">
        <v>304</v>
      </c>
      <c r="C45" s="111" t="s">
        <v>305</v>
      </c>
      <c r="D45" s="133" t="s">
        <v>1050</v>
      </c>
      <c r="E45" s="66">
        <v>45293</v>
      </c>
      <c r="F45" s="66">
        <v>45654</v>
      </c>
      <c r="G45" s="4" t="s">
        <v>244</v>
      </c>
      <c r="H45" s="107">
        <v>15000</v>
      </c>
      <c r="I45" s="4" t="s">
        <v>291</v>
      </c>
      <c r="J45" s="25" t="s">
        <v>1008</v>
      </c>
    </row>
    <row r="46" spans="1:10" ht="70.2" customHeight="1" x14ac:dyDescent="0.25">
      <c r="A46" s="25"/>
      <c r="B46" s="111" t="s">
        <v>1029</v>
      </c>
      <c r="C46" s="111" t="s">
        <v>1028</v>
      </c>
      <c r="D46" s="133" t="s">
        <v>1051</v>
      </c>
      <c r="E46" s="66">
        <v>45324</v>
      </c>
      <c r="F46" s="67">
        <v>45380</v>
      </c>
      <c r="G46" s="4" t="s">
        <v>244</v>
      </c>
      <c r="H46" s="106">
        <v>500</v>
      </c>
      <c r="I46" s="4" t="s">
        <v>292</v>
      </c>
      <c r="J46" s="25" t="s">
        <v>1008</v>
      </c>
    </row>
    <row r="47" spans="1:10" ht="70.2" customHeight="1" x14ac:dyDescent="0.25">
      <c r="A47" s="25"/>
      <c r="B47" s="111" t="s">
        <v>309</v>
      </c>
      <c r="C47" s="111" t="s">
        <v>310</v>
      </c>
      <c r="D47" s="133" t="s">
        <v>1052</v>
      </c>
      <c r="E47" s="66">
        <v>45352</v>
      </c>
      <c r="F47" s="66">
        <v>45383</v>
      </c>
      <c r="G47" s="4" t="s">
        <v>244</v>
      </c>
      <c r="H47" s="58">
        <v>0</v>
      </c>
      <c r="I47" s="4" t="s">
        <v>293</v>
      </c>
      <c r="J47" s="25" t="s">
        <v>1009</v>
      </c>
    </row>
    <row r="48" spans="1:10" ht="70.2" customHeight="1" x14ac:dyDescent="0.25">
      <c r="A48" s="25"/>
      <c r="B48" s="4" t="s">
        <v>294</v>
      </c>
      <c r="C48" s="111" t="s">
        <v>311</v>
      </c>
      <c r="D48" s="133" t="s">
        <v>1053</v>
      </c>
      <c r="E48" s="66">
        <v>45209</v>
      </c>
      <c r="F48" s="66">
        <v>45654</v>
      </c>
      <c r="G48" s="4" t="s">
        <v>244</v>
      </c>
      <c r="H48" s="58">
        <v>0</v>
      </c>
      <c r="I48" s="4" t="s">
        <v>295</v>
      </c>
      <c r="J48" s="25" t="s">
        <v>296</v>
      </c>
    </row>
    <row r="49" spans="1:10" ht="70.2" customHeight="1" x14ac:dyDescent="0.25">
      <c r="A49" s="25"/>
      <c r="B49" s="4" t="s">
        <v>312</v>
      </c>
      <c r="C49" s="111" t="s">
        <v>313</v>
      </c>
      <c r="D49" s="133" t="s">
        <v>1054</v>
      </c>
      <c r="E49" s="66">
        <v>45293</v>
      </c>
      <c r="F49" s="66">
        <v>45654</v>
      </c>
      <c r="G49" s="4" t="s">
        <v>244</v>
      </c>
      <c r="H49" s="102">
        <v>1000</v>
      </c>
      <c r="I49" s="4" t="s">
        <v>314</v>
      </c>
      <c r="J49" s="25" t="s">
        <v>1008</v>
      </c>
    </row>
    <row r="53" spans="1:10" x14ac:dyDescent="0.25">
      <c r="A53" s="29" t="s">
        <v>1</v>
      </c>
      <c r="B53" s="30" t="s">
        <v>21</v>
      </c>
      <c r="C53" s="29"/>
      <c r="D53" s="29"/>
      <c r="E53" s="29"/>
      <c r="F53" s="29"/>
      <c r="G53" s="29"/>
      <c r="H53" s="29"/>
      <c r="I53" s="46"/>
      <c r="J53" s="46"/>
    </row>
    <row r="54" spans="1:10" x14ac:dyDescent="0.25">
      <c r="A54" s="29" t="s">
        <v>2</v>
      </c>
      <c r="B54" s="30" t="s">
        <v>219</v>
      </c>
      <c r="C54" s="29"/>
      <c r="D54" s="29"/>
      <c r="E54" s="29"/>
      <c r="F54" s="29"/>
      <c r="G54" s="29"/>
      <c r="H54" s="29"/>
      <c r="I54" s="46"/>
      <c r="J54" s="46"/>
    </row>
    <row r="55" spans="1:10" x14ac:dyDescent="0.25">
      <c r="A55" s="29" t="s">
        <v>4</v>
      </c>
      <c r="B55" s="30" t="s">
        <v>315</v>
      </c>
      <c r="C55" s="29"/>
      <c r="D55" s="29"/>
      <c r="E55" s="29"/>
      <c r="F55" s="29"/>
      <c r="G55" s="29"/>
      <c r="H55" s="29"/>
      <c r="I55" s="46"/>
      <c r="J55" s="46"/>
    </row>
    <row r="56" spans="1:10" x14ac:dyDescent="0.25">
      <c r="A56" s="29" t="s">
        <v>6</v>
      </c>
      <c r="B56" s="30" t="s">
        <v>316</v>
      </c>
      <c r="C56" s="29"/>
      <c r="D56" s="29"/>
      <c r="E56" s="29"/>
      <c r="F56" s="29"/>
      <c r="G56" s="29"/>
      <c r="H56" s="29"/>
      <c r="I56" s="46"/>
      <c r="J56" s="46"/>
    </row>
    <row r="57" spans="1:10" x14ac:dyDescent="0.25">
      <c r="A57" s="31" t="s">
        <v>8</v>
      </c>
      <c r="B57" s="32" t="s">
        <v>317</v>
      </c>
      <c r="C57" s="46"/>
      <c r="D57" s="46"/>
      <c r="E57" s="46"/>
      <c r="F57" s="46"/>
      <c r="G57" s="46"/>
      <c r="H57" s="46"/>
      <c r="I57" s="46"/>
      <c r="J57" s="46"/>
    </row>
    <row r="58" spans="1:10" ht="13.2" customHeight="1" x14ac:dyDescent="0.25">
      <c r="A58" s="174" t="s">
        <v>10</v>
      </c>
      <c r="B58" s="152" t="s">
        <v>11</v>
      </c>
      <c r="C58" s="152" t="s">
        <v>12</v>
      </c>
      <c r="D58" s="190"/>
      <c r="E58" s="152" t="s">
        <v>13</v>
      </c>
      <c r="F58" s="152"/>
      <c r="G58" s="152" t="s">
        <v>14</v>
      </c>
      <c r="H58" s="154" t="s">
        <v>15</v>
      </c>
      <c r="I58" s="154" t="s">
        <v>16</v>
      </c>
      <c r="J58" s="154" t="s">
        <v>17</v>
      </c>
    </row>
    <row r="59" spans="1:10" ht="26.4" x14ac:dyDescent="0.25">
      <c r="A59" s="174"/>
      <c r="B59" s="152"/>
      <c r="C59" s="152"/>
      <c r="D59" s="190"/>
      <c r="E59" s="71" t="s">
        <v>18</v>
      </c>
      <c r="F59" s="71" t="s">
        <v>19</v>
      </c>
      <c r="G59" s="152"/>
      <c r="H59" s="155"/>
      <c r="I59" s="155"/>
      <c r="J59" s="155"/>
    </row>
    <row r="60" spans="1:10" ht="79.8" customHeight="1" x14ac:dyDescent="0.25">
      <c r="A60" s="39" t="s">
        <v>223</v>
      </c>
      <c r="B60" s="21" t="s">
        <v>318</v>
      </c>
      <c r="C60" s="133" t="s">
        <v>319</v>
      </c>
      <c r="D60" s="133" t="s">
        <v>1047</v>
      </c>
      <c r="E60" s="27">
        <v>45293</v>
      </c>
      <c r="F60" s="27">
        <v>45654</v>
      </c>
      <c r="G60" s="156" t="s">
        <v>316</v>
      </c>
      <c r="H60" s="23">
        <v>0</v>
      </c>
      <c r="I60" s="39" t="s">
        <v>320</v>
      </c>
      <c r="J60" s="25" t="s">
        <v>115</v>
      </c>
    </row>
    <row r="61" spans="1:10" ht="79.8" customHeight="1" x14ac:dyDescent="0.25">
      <c r="A61" s="39"/>
      <c r="B61" s="1" t="s">
        <v>321</v>
      </c>
      <c r="C61" s="131" t="s">
        <v>322</v>
      </c>
      <c r="D61" s="133" t="s">
        <v>1048</v>
      </c>
      <c r="E61" s="86">
        <v>45293</v>
      </c>
      <c r="F61" s="86">
        <v>45380</v>
      </c>
      <c r="G61" s="2" t="s">
        <v>316</v>
      </c>
      <c r="H61" s="23">
        <v>2246.5</v>
      </c>
      <c r="I61" s="39" t="s">
        <v>326</v>
      </c>
      <c r="J61" s="25" t="s">
        <v>1007</v>
      </c>
    </row>
    <row r="62" spans="1:10" ht="79.8" customHeight="1" x14ac:dyDescent="0.25">
      <c r="A62" s="39"/>
      <c r="B62" s="1" t="s">
        <v>323</v>
      </c>
      <c r="C62" s="131" t="s">
        <v>327</v>
      </c>
      <c r="D62" s="133" t="s">
        <v>1049</v>
      </c>
      <c r="E62" s="86">
        <v>45293</v>
      </c>
      <c r="F62" s="86">
        <v>45654</v>
      </c>
      <c r="G62" s="2" t="s">
        <v>316</v>
      </c>
      <c r="H62" s="23">
        <v>18601</v>
      </c>
      <c r="I62" s="39" t="s">
        <v>328</v>
      </c>
      <c r="J62" s="25" t="s">
        <v>1010</v>
      </c>
    </row>
    <row r="63" spans="1:10" ht="79.8" customHeight="1" x14ac:dyDescent="0.25">
      <c r="A63" s="39"/>
      <c r="B63" s="1" t="s">
        <v>324</v>
      </c>
      <c r="C63" s="133" t="s">
        <v>325</v>
      </c>
      <c r="D63" s="133" t="s">
        <v>1050</v>
      </c>
      <c r="E63" s="86">
        <v>45293</v>
      </c>
      <c r="F63" s="86">
        <v>45654</v>
      </c>
      <c r="G63" s="2" t="s">
        <v>316</v>
      </c>
      <c r="H63" s="23">
        <v>0</v>
      </c>
      <c r="I63" s="39" t="s">
        <v>329</v>
      </c>
      <c r="J63" s="25" t="s">
        <v>115</v>
      </c>
    </row>
    <row r="66" spans="8:8" ht="17.399999999999999" x14ac:dyDescent="0.3">
      <c r="H66" s="103">
        <f>SUM(H10:H12,H23:H31,H42:H49,H60:H63)</f>
        <v>124827.5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topLeftCell="A111" zoomScale="85" zoomScaleNormal="85" workbookViewId="0">
      <selection activeCell="C108" sqref="C108"/>
    </sheetView>
  </sheetViews>
  <sheetFormatPr baseColWidth="10" defaultColWidth="11.44140625" defaultRowHeight="13.2" x14ac:dyDescent="0.25"/>
  <cols>
    <col min="1" max="1" width="22.6640625" style="168" customWidth="1"/>
    <col min="2" max="2" width="44.109375" style="168" customWidth="1"/>
    <col min="3" max="3" width="46.44140625" style="168" customWidth="1"/>
    <col min="4" max="4" width="12.6640625" style="171" customWidth="1"/>
    <col min="5" max="6" width="11.44140625" style="168"/>
    <col min="7" max="7" width="18.33203125" style="168" customWidth="1"/>
    <col min="8" max="8" width="19.33203125" style="168" customWidth="1"/>
    <col min="9" max="9" width="53.33203125" style="168" customWidth="1"/>
    <col min="10" max="10" width="25.33203125" style="168" customWidth="1"/>
    <col min="11" max="16384" width="11.44140625" style="89"/>
  </cols>
  <sheetData>
    <row r="1" spans="1:10" ht="15.75" customHeight="1" x14ac:dyDescent="0.25">
      <c r="A1" s="167" t="s">
        <v>0</v>
      </c>
      <c r="B1" s="167"/>
      <c r="C1" s="167"/>
      <c r="D1" s="167"/>
      <c r="E1" s="167"/>
      <c r="F1" s="167"/>
      <c r="G1" s="167"/>
      <c r="H1" s="167"/>
      <c r="I1" s="167"/>
      <c r="J1" s="167"/>
    </row>
    <row r="2" spans="1:10" ht="15.75" customHeight="1" x14ac:dyDescent="0.25">
      <c r="A2" s="167" t="s">
        <v>20</v>
      </c>
      <c r="B2" s="167"/>
      <c r="C2" s="167"/>
      <c r="D2" s="167"/>
      <c r="E2" s="167"/>
      <c r="F2" s="167"/>
      <c r="G2" s="167"/>
      <c r="H2" s="167"/>
      <c r="I2" s="167"/>
      <c r="J2" s="148"/>
    </row>
    <row r="3" spans="1:10" x14ac:dyDescent="0.25">
      <c r="A3" s="64" t="s">
        <v>1</v>
      </c>
      <c r="B3" s="65" t="s">
        <v>21</v>
      </c>
      <c r="C3" s="64"/>
      <c r="D3" s="64"/>
      <c r="E3" s="64"/>
      <c r="F3" s="64"/>
      <c r="G3" s="64"/>
      <c r="H3" s="64"/>
      <c r="I3" s="148"/>
      <c r="J3" s="148"/>
    </row>
    <row r="4" spans="1:10" x14ac:dyDescent="0.25">
      <c r="A4" s="64" t="s">
        <v>2</v>
      </c>
      <c r="B4" s="65" t="s">
        <v>330</v>
      </c>
      <c r="C4" s="64"/>
      <c r="D4" s="64"/>
      <c r="E4" s="64"/>
      <c r="F4" s="64"/>
      <c r="G4" s="64"/>
      <c r="H4" s="64"/>
      <c r="I4" s="148"/>
      <c r="J4" s="148"/>
    </row>
    <row r="5" spans="1:10" x14ac:dyDescent="0.25">
      <c r="A5" s="64" t="s">
        <v>4</v>
      </c>
      <c r="B5" s="65" t="s">
        <v>331</v>
      </c>
      <c r="C5" s="64"/>
      <c r="D5" s="64"/>
      <c r="E5" s="64"/>
      <c r="F5" s="64"/>
      <c r="G5" s="64"/>
      <c r="H5" s="64"/>
      <c r="I5" s="148"/>
      <c r="J5" s="148"/>
    </row>
    <row r="6" spans="1:10" ht="26.4" x14ac:dyDescent="0.25">
      <c r="A6" s="64" t="s">
        <v>6</v>
      </c>
      <c r="B6" s="65" t="s">
        <v>114</v>
      </c>
      <c r="C6" s="64"/>
      <c r="D6" s="64"/>
      <c r="E6" s="64"/>
      <c r="F6" s="64"/>
      <c r="G6" s="64"/>
      <c r="H6" s="64"/>
      <c r="I6" s="148"/>
      <c r="J6" s="148"/>
    </row>
    <row r="7" spans="1:10" x14ac:dyDescent="0.25">
      <c r="A7" s="64" t="s">
        <v>8</v>
      </c>
      <c r="B7" s="65" t="s">
        <v>332</v>
      </c>
      <c r="C7" s="148"/>
      <c r="D7" s="185"/>
      <c r="E7" s="148"/>
      <c r="F7" s="148"/>
      <c r="G7" s="148"/>
      <c r="H7" s="148"/>
      <c r="I7" s="148"/>
      <c r="J7" s="148"/>
    </row>
    <row r="8" spans="1:10" ht="13.2" customHeight="1" x14ac:dyDescent="0.25">
      <c r="A8" s="173" t="s">
        <v>10</v>
      </c>
      <c r="B8" s="157" t="s">
        <v>11</v>
      </c>
      <c r="C8" s="157" t="s">
        <v>12</v>
      </c>
      <c r="D8" s="196"/>
      <c r="E8" s="157" t="s">
        <v>13</v>
      </c>
      <c r="F8" s="157"/>
      <c r="G8" s="157" t="s">
        <v>14</v>
      </c>
      <c r="H8" s="157" t="s">
        <v>15</v>
      </c>
      <c r="I8" s="157" t="s">
        <v>16</v>
      </c>
      <c r="J8" s="157" t="s">
        <v>17</v>
      </c>
    </row>
    <row r="9" spans="1:10" ht="26.4" x14ac:dyDescent="0.25">
      <c r="A9" s="173"/>
      <c r="B9" s="157"/>
      <c r="C9" s="157"/>
      <c r="D9" s="196"/>
      <c r="E9" s="68" t="s">
        <v>18</v>
      </c>
      <c r="F9" s="68" t="s">
        <v>19</v>
      </c>
      <c r="G9" s="157"/>
      <c r="H9" s="157"/>
      <c r="I9" s="157"/>
      <c r="J9" s="157"/>
    </row>
    <row r="10" spans="1:10" ht="79.8" customHeight="1" x14ac:dyDescent="0.25">
      <c r="A10" s="25" t="s">
        <v>333</v>
      </c>
      <c r="B10" s="72" t="s">
        <v>340</v>
      </c>
      <c r="C10" s="133" t="s">
        <v>339</v>
      </c>
      <c r="D10" s="133" t="s">
        <v>1047</v>
      </c>
      <c r="E10" s="74">
        <v>45306</v>
      </c>
      <c r="F10" s="74">
        <v>45321</v>
      </c>
      <c r="G10" s="166" t="s">
        <v>114</v>
      </c>
      <c r="H10" s="20">
        <v>0</v>
      </c>
      <c r="I10" s="25" t="s">
        <v>341</v>
      </c>
      <c r="J10" s="166" t="s">
        <v>342</v>
      </c>
    </row>
    <row r="11" spans="1:10" ht="79.8" customHeight="1" x14ac:dyDescent="0.25">
      <c r="A11" s="25"/>
      <c r="B11" s="72" t="s">
        <v>334</v>
      </c>
      <c r="C11" s="131" t="s">
        <v>343</v>
      </c>
      <c r="D11" s="133" t="s">
        <v>1048</v>
      </c>
      <c r="E11" s="74">
        <v>45293</v>
      </c>
      <c r="F11" s="74">
        <v>45654</v>
      </c>
      <c r="G11" s="166" t="s">
        <v>114</v>
      </c>
      <c r="H11" s="20">
        <v>0</v>
      </c>
      <c r="I11" s="25" t="s">
        <v>335</v>
      </c>
      <c r="J11" s="162" t="s">
        <v>344</v>
      </c>
    </row>
    <row r="15" spans="1:10" x14ac:dyDescent="0.25">
      <c r="A15" s="64" t="s">
        <v>1</v>
      </c>
      <c r="B15" s="65" t="s">
        <v>21</v>
      </c>
      <c r="C15" s="64"/>
      <c r="D15" s="64"/>
      <c r="E15" s="64"/>
      <c r="F15" s="64"/>
      <c r="G15" s="64"/>
      <c r="H15" s="64"/>
      <c r="I15" s="148"/>
      <c r="J15" s="148"/>
    </row>
    <row r="16" spans="1:10" x14ac:dyDescent="0.25">
      <c r="A16" s="64" t="s">
        <v>2</v>
      </c>
      <c r="B16" s="65" t="s">
        <v>330</v>
      </c>
      <c r="C16" s="64"/>
      <c r="D16" s="64"/>
      <c r="E16" s="64"/>
      <c r="F16" s="64"/>
      <c r="G16" s="64"/>
      <c r="H16" s="64"/>
      <c r="I16" s="148"/>
      <c r="J16" s="148"/>
    </row>
    <row r="17" spans="1:10" x14ac:dyDescent="0.25">
      <c r="A17" s="64" t="s">
        <v>4</v>
      </c>
      <c r="B17" s="65" t="s">
        <v>347</v>
      </c>
      <c r="C17" s="64"/>
      <c r="D17" s="64"/>
      <c r="E17" s="64"/>
      <c r="F17" s="64"/>
      <c r="G17" s="64"/>
      <c r="H17" s="64"/>
      <c r="I17" s="148"/>
      <c r="J17" s="148"/>
    </row>
    <row r="18" spans="1:10" ht="26.4" x14ac:dyDescent="0.25">
      <c r="A18" s="64" t="s">
        <v>6</v>
      </c>
      <c r="B18" s="65" t="s">
        <v>114</v>
      </c>
      <c r="C18" s="64"/>
      <c r="D18" s="64"/>
      <c r="E18" s="64"/>
      <c r="F18" s="64"/>
      <c r="G18" s="64"/>
      <c r="H18" s="64"/>
      <c r="I18" s="148"/>
      <c r="J18" s="148"/>
    </row>
    <row r="19" spans="1:10" x14ac:dyDescent="0.25">
      <c r="A19" s="64" t="s">
        <v>8</v>
      </c>
      <c r="B19" s="65" t="s">
        <v>332</v>
      </c>
      <c r="C19" s="148"/>
      <c r="D19" s="185"/>
      <c r="E19" s="148"/>
      <c r="F19" s="148"/>
      <c r="G19" s="148"/>
      <c r="H19" s="148"/>
      <c r="I19" s="148"/>
      <c r="J19" s="148"/>
    </row>
    <row r="20" spans="1:10" ht="13.2" customHeight="1" x14ac:dyDescent="0.25">
      <c r="A20" s="173" t="s">
        <v>10</v>
      </c>
      <c r="B20" s="157" t="s">
        <v>11</v>
      </c>
      <c r="C20" s="157" t="s">
        <v>12</v>
      </c>
      <c r="D20" s="196"/>
      <c r="E20" s="157" t="s">
        <v>13</v>
      </c>
      <c r="F20" s="157"/>
      <c r="G20" s="157" t="s">
        <v>14</v>
      </c>
      <c r="H20" s="164" t="s">
        <v>15</v>
      </c>
      <c r="I20" s="164" t="s">
        <v>16</v>
      </c>
      <c r="J20" s="164" t="s">
        <v>17</v>
      </c>
    </row>
    <row r="21" spans="1:10" ht="26.4" x14ac:dyDescent="0.25">
      <c r="A21" s="173"/>
      <c r="B21" s="157"/>
      <c r="C21" s="157"/>
      <c r="D21" s="196"/>
      <c r="E21" s="68" t="s">
        <v>18</v>
      </c>
      <c r="F21" s="68" t="s">
        <v>19</v>
      </c>
      <c r="G21" s="157"/>
      <c r="H21" s="165"/>
      <c r="I21" s="165"/>
      <c r="J21" s="165"/>
    </row>
    <row r="22" spans="1:10" ht="92.4" customHeight="1" x14ac:dyDescent="0.25">
      <c r="A22" s="166" t="s">
        <v>333</v>
      </c>
      <c r="B22" s="77" t="s">
        <v>348</v>
      </c>
      <c r="C22" s="136" t="s">
        <v>359</v>
      </c>
      <c r="D22" s="133" t="s">
        <v>1047</v>
      </c>
      <c r="E22" s="22">
        <v>45293</v>
      </c>
      <c r="F22" s="22">
        <v>45654</v>
      </c>
      <c r="G22" s="166" t="s">
        <v>114</v>
      </c>
      <c r="H22" s="20">
        <v>0</v>
      </c>
      <c r="I22" s="158" t="s">
        <v>360</v>
      </c>
      <c r="J22" s="166" t="s">
        <v>344</v>
      </c>
    </row>
    <row r="26" spans="1:10" x14ac:dyDescent="0.25">
      <c r="A26" s="64" t="s">
        <v>1</v>
      </c>
      <c r="B26" s="65" t="s">
        <v>21</v>
      </c>
      <c r="C26" s="64"/>
      <c r="D26" s="64"/>
      <c r="E26" s="64"/>
      <c r="F26" s="64"/>
      <c r="G26" s="64"/>
      <c r="H26" s="64"/>
      <c r="I26" s="148"/>
      <c r="J26" s="148"/>
    </row>
    <row r="27" spans="1:10" x14ac:dyDescent="0.25">
      <c r="A27" s="64" t="s">
        <v>2</v>
      </c>
      <c r="B27" s="65" t="s">
        <v>330</v>
      </c>
      <c r="C27" s="64"/>
      <c r="D27" s="64"/>
      <c r="E27" s="64"/>
      <c r="F27" s="64"/>
      <c r="G27" s="64"/>
      <c r="H27" s="64"/>
      <c r="I27" s="148"/>
      <c r="J27" s="148"/>
    </row>
    <row r="28" spans="1:10" x14ac:dyDescent="0.25">
      <c r="A28" s="64" t="s">
        <v>4</v>
      </c>
      <c r="B28" s="75" t="s">
        <v>349</v>
      </c>
      <c r="C28" s="64"/>
      <c r="D28" s="64"/>
      <c r="E28" s="64"/>
      <c r="F28" s="64"/>
      <c r="G28" s="64"/>
      <c r="H28" s="64"/>
      <c r="I28" s="148"/>
      <c r="J28" s="148"/>
    </row>
    <row r="29" spans="1:10" ht="26.4" x14ac:dyDescent="0.25">
      <c r="A29" s="64" t="s">
        <v>6</v>
      </c>
      <c r="B29" s="65" t="s">
        <v>114</v>
      </c>
      <c r="C29" s="64"/>
      <c r="D29" s="64"/>
      <c r="E29" s="64"/>
      <c r="F29" s="64"/>
      <c r="G29" s="64"/>
      <c r="H29" s="64"/>
      <c r="I29" s="148"/>
      <c r="J29" s="148"/>
    </row>
    <row r="30" spans="1:10" x14ac:dyDescent="0.25">
      <c r="A30" s="64" t="s">
        <v>8</v>
      </c>
      <c r="B30" s="65" t="s">
        <v>332</v>
      </c>
      <c r="C30" s="148"/>
      <c r="D30" s="185"/>
      <c r="E30" s="148"/>
      <c r="F30" s="148"/>
      <c r="G30" s="148"/>
      <c r="H30" s="148"/>
      <c r="I30" s="148"/>
      <c r="J30" s="148"/>
    </row>
    <row r="31" spans="1:10" ht="13.2" customHeight="1" x14ac:dyDescent="0.25">
      <c r="A31" s="173" t="s">
        <v>10</v>
      </c>
      <c r="B31" s="157" t="s">
        <v>11</v>
      </c>
      <c r="C31" s="157" t="s">
        <v>12</v>
      </c>
      <c r="D31" s="196"/>
      <c r="E31" s="157" t="s">
        <v>13</v>
      </c>
      <c r="F31" s="157"/>
      <c r="G31" s="157" t="s">
        <v>14</v>
      </c>
      <c r="H31" s="164" t="s">
        <v>15</v>
      </c>
      <c r="I31" s="164" t="s">
        <v>16</v>
      </c>
      <c r="J31" s="164" t="s">
        <v>17</v>
      </c>
    </row>
    <row r="32" spans="1:10" ht="26.4" x14ac:dyDescent="0.25">
      <c r="A32" s="173"/>
      <c r="B32" s="157"/>
      <c r="C32" s="157"/>
      <c r="D32" s="196"/>
      <c r="E32" s="68" t="s">
        <v>18</v>
      </c>
      <c r="F32" s="68" t="s">
        <v>19</v>
      </c>
      <c r="G32" s="157"/>
      <c r="H32" s="165"/>
      <c r="I32" s="165"/>
      <c r="J32" s="165"/>
    </row>
    <row r="33" spans="1:10" ht="54.6" customHeight="1" x14ac:dyDescent="0.25">
      <c r="A33" s="25" t="s">
        <v>333</v>
      </c>
      <c r="B33" s="72" t="s">
        <v>350</v>
      </c>
      <c r="C33" s="133" t="s">
        <v>364</v>
      </c>
      <c r="D33" s="133" t="s">
        <v>1047</v>
      </c>
      <c r="E33" s="66">
        <v>45293</v>
      </c>
      <c r="F33" s="66">
        <v>45380</v>
      </c>
      <c r="G33" s="158" t="s">
        <v>114</v>
      </c>
      <c r="H33" s="20">
        <v>0</v>
      </c>
      <c r="I33" s="72" t="s">
        <v>351</v>
      </c>
      <c r="J33" s="166" t="s">
        <v>344</v>
      </c>
    </row>
    <row r="34" spans="1:10" ht="54.6" customHeight="1" x14ac:dyDescent="0.25">
      <c r="A34" s="25"/>
      <c r="B34" s="72" t="s">
        <v>352</v>
      </c>
      <c r="C34" s="133" t="s">
        <v>361</v>
      </c>
      <c r="D34" s="133" t="s">
        <v>1048</v>
      </c>
      <c r="E34" s="66">
        <v>45293</v>
      </c>
      <c r="F34" s="66">
        <v>45380</v>
      </c>
      <c r="G34" s="158" t="s">
        <v>114</v>
      </c>
      <c r="H34" s="20">
        <v>0</v>
      </c>
      <c r="I34" s="72" t="s">
        <v>353</v>
      </c>
      <c r="J34" s="166" t="s">
        <v>344</v>
      </c>
    </row>
    <row r="35" spans="1:10" ht="54.6" customHeight="1" x14ac:dyDescent="0.25">
      <c r="A35" s="25"/>
      <c r="B35" s="72" t="s">
        <v>354</v>
      </c>
      <c r="C35" s="133" t="s">
        <v>362</v>
      </c>
      <c r="D35" s="133" t="s">
        <v>1049</v>
      </c>
      <c r="E35" s="66">
        <v>45293</v>
      </c>
      <c r="F35" s="66">
        <v>45380</v>
      </c>
      <c r="G35" s="158" t="s">
        <v>114</v>
      </c>
      <c r="H35" s="20">
        <v>0</v>
      </c>
      <c r="I35" s="72" t="s">
        <v>355</v>
      </c>
      <c r="J35" s="166" t="s">
        <v>893</v>
      </c>
    </row>
    <row r="36" spans="1:10" ht="54.6" customHeight="1" x14ac:dyDescent="0.25">
      <c r="A36" s="25"/>
      <c r="B36" s="133" t="s">
        <v>356</v>
      </c>
      <c r="C36" s="133" t="s">
        <v>363</v>
      </c>
      <c r="D36" s="133" t="s">
        <v>1050</v>
      </c>
      <c r="E36" s="66">
        <v>45293</v>
      </c>
      <c r="F36" s="66">
        <v>45380</v>
      </c>
      <c r="G36" s="158" t="s">
        <v>114</v>
      </c>
      <c r="H36" s="20">
        <v>0</v>
      </c>
      <c r="I36" s="72" t="s">
        <v>357</v>
      </c>
      <c r="J36" s="166" t="s">
        <v>344</v>
      </c>
    </row>
    <row r="40" spans="1:10" x14ac:dyDescent="0.25">
      <c r="A40" s="64" t="s">
        <v>1</v>
      </c>
      <c r="B40" s="65" t="s">
        <v>21</v>
      </c>
      <c r="C40" s="64"/>
      <c r="D40" s="64"/>
      <c r="E40" s="64"/>
      <c r="F40" s="64"/>
      <c r="G40" s="64"/>
      <c r="H40" s="64"/>
      <c r="I40" s="148"/>
      <c r="J40" s="148"/>
    </row>
    <row r="41" spans="1:10" x14ac:dyDescent="0.25">
      <c r="A41" s="64" t="s">
        <v>2</v>
      </c>
      <c r="B41" s="65" t="s">
        <v>330</v>
      </c>
      <c r="C41" s="64"/>
      <c r="D41" s="64"/>
      <c r="E41" s="64"/>
      <c r="F41" s="64"/>
      <c r="G41" s="64"/>
      <c r="H41" s="64"/>
      <c r="I41" s="148"/>
      <c r="J41" s="148"/>
    </row>
    <row r="42" spans="1:10" x14ac:dyDescent="0.25">
      <c r="A42" s="64" t="s">
        <v>4</v>
      </c>
      <c r="B42" s="75" t="s">
        <v>358</v>
      </c>
      <c r="C42" s="64"/>
      <c r="D42" s="64"/>
      <c r="E42" s="64"/>
      <c r="F42" s="64"/>
      <c r="G42" s="64"/>
      <c r="H42" s="64"/>
      <c r="I42" s="148"/>
      <c r="J42" s="148"/>
    </row>
    <row r="43" spans="1:10" ht="26.4" x14ac:dyDescent="0.25">
      <c r="A43" s="64" t="s">
        <v>6</v>
      </c>
      <c r="B43" s="65" t="s">
        <v>114</v>
      </c>
      <c r="C43" s="64"/>
      <c r="D43" s="64"/>
      <c r="E43" s="64"/>
      <c r="F43" s="64"/>
      <c r="G43" s="64"/>
      <c r="H43" s="64"/>
      <c r="I43" s="148"/>
      <c r="J43" s="148"/>
    </row>
    <row r="44" spans="1:10" x14ac:dyDescent="0.25">
      <c r="A44" s="64" t="s">
        <v>8</v>
      </c>
      <c r="B44" s="65" t="s">
        <v>332</v>
      </c>
      <c r="C44" s="148"/>
      <c r="D44" s="185"/>
      <c r="E44" s="148"/>
      <c r="F44" s="148"/>
      <c r="G44" s="148"/>
      <c r="H44" s="148"/>
      <c r="I44" s="148"/>
      <c r="J44" s="148"/>
    </row>
    <row r="45" spans="1:10" ht="13.2" customHeight="1" x14ac:dyDescent="0.25">
      <c r="A45" s="173" t="s">
        <v>10</v>
      </c>
      <c r="B45" s="157" t="s">
        <v>11</v>
      </c>
      <c r="C45" s="157" t="s">
        <v>12</v>
      </c>
      <c r="D45" s="196"/>
      <c r="E45" s="157" t="s">
        <v>13</v>
      </c>
      <c r="F45" s="157"/>
      <c r="G45" s="157" t="s">
        <v>14</v>
      </c>
      <c r="H45" s="164" t="s">
        <v>15</v>
      </c>
      <c r="I45" s="164" t="s">
        <v>16</v>
      </c>
      <c r="J45" s="164" t="s">
        <v>17</v>
      </c>
    </row>
    <row r="46" spans="1:10" ht="26.4" x14ac:dyDescent="0.25">
      <c r="A46" s="173"/>
      <c r="B46" s="157"/>
      <c r="C46" s="157"/>
      <c r="D46" s="196"/>
      <c r="E46" s="68" t="s">
        <v>18</v>
      </c>
      <c r="F46" s="68" t="s">
        <v>19</v>
      </c>
      <c r="G46" s="157"/>
      <c r="H46" s="165"/>
      <c r="I46" s="165"/>
      <c r="J46" s="165"/>
    </row>
    <row r="47" spans="1:10" ht="103.5" customHeight="1" x14ac:dyDescent="0.25">
      <c r="A47" s="176" t="s">
        <v>333</v>
      </c>
      <c r="B47" s="76" t="s">
        <v>368</v>
      </c>
      <c r="C47" s="137" t="s">
        <v>365</v>
      </c>
      <c r="D47" s="133" t="s">
        <v>1047</v>
      </c>
      <c r="E47" s="66">
        <v>45293</v>
      </c>
      <c r="F47" s="66">
        <v>45654</v>
      </c>
      <c r="G47" s="158" t="s">
        <v>114</v>
      </c>
      <c r="H47" s="20">
        <v>0</v>
      </c>
      <c r="I47" s="76" t="s">
        <v>366</v>
      </c>
      <c r="J47" s="163" t="s">
        <v>38</v>
      </c>
    </row>
    <row r="48" spans="1:10" ht="90.75" customHeight="1" x14ac:dyDescent="0.25">
      <c r="A48" s="177"/>
      <c r="B48" s="72" t="s">
        <v>369</v>
      </c>
      <c r="C48" s="133" t="s">
        <v>370</v>
      </c>
      <c r="D48" s="133" t="s">
        <v>1048</v>
      </c>
      <c r="E48" s="66">
        <v>45293</v>
      </c>
      <c r="F48" s="66">
        <v>45654</v>
      </c>
      <c r="G48" s="158" t="s">
        <v>114</v>
      </c>
      <c r="H48" s="20">
        <v>0</v>
      </c>
      <c r="I48" s="72" t="s">
        <v>367</v>
      </c>
      <c r="J48" s="166" t="s">
        <v>38</v>
      </c>
    </row>
    <row r="52" spans="1:10" x14ac:dyDescent="0.25">
      <c r="A52" s="64" t="s">
        <v>1</v>
      </c>
      <c r="B52" s="65" t="s">
        <v>21</v>
      </c>
      <c r="C52" s="64"/>
      <c r="D52" s="64"/>
      <c r="E52" s="64"/>
      <c r="F52" s="64"/>
      <c r="G52" s="64"/>
      <c r="H52" s="64"/>
      <c r="I52" s="148"/>
      <c r="J52" s="148"/>
    </row>
    <row r="53" spans="1:10" x14ac:dyDescent="0.25">
      <c r="A53" s="64" t="s">
        <v>2</v>
      </c>
      <c r="B53" s="65" t="s">
        <v>330</v>
      </c>
      <c r="C53" s="64"/>
      <c r="D53" s="64"/>
      <c r="E53" s="64"/>
      <c r="F53" s="64"/>
      <c r="G53" s="64"/>
      <c r="H53" s="64"/>
      <c r="I53" s="148"/>
      <c r="J53" s="148"/>
    </row>
    <row r="54" spans="1:10" x14ac:dyDescent="0.25">
      <c r="A54" s="64" t="s">
        <v>4</v>
      </c>
      <c r="B54" s="75" t="s">
        <v>371</v>
      </c>
      <c r="C54" s="64"/>
      <c r="D54" s="64"/>
      <c r="E54" s="64"/>
      <c r="F54" s="64"/>
      <c r="G54" s="64"/>
      <c r="H54" s="64"/>
      <c r="I54" s="148"/>
      <c r="J54" s="148"/>
    </row>
    <row r="55" spans="1:10" ht="26.4" x14ac:dyDescent="0.25">
      <c r="A55" s="64" t="s">
        <v>6</v>
      </c>
      <c r="B55" s="65" t="s">
        <v>65</v>
      </c>
      <c r="C55" s="64"/>
      <c r="D55" s="64"/>
      <c r="E55" s="64"/>
      <c r="F55" s="64"/>
      <c r="G55" s="64"/>
      <c r="H55" s="64"/>
      <c r="I55" s="148"/>
      <c r="J55" s="148"/>
    </row>
    <row r="56" spans="1:10" x14ac:dyDescent="0.25">
      <c r="A56" s="64" t="s">
        <v>8</v>
      </c>
      <c r="B56" s="65" t="s">
        <v>114</v>
      </c>
      <c r="C56" s="148"/>
      <c r="D56" s="185"/>
      <c r="E56" s="148"/>
      <c r="F56" s="148"/>
      <c r="G56" s="148"/>
      <c r="H56" s="148"/>
      <c r="I56" s="148"/>
      <c r="J56" s="148"/>
    </row>
    <row r="57" spans="1:10" ht="13.2" customHeight="1" x14ac:dyDescent="0.25">
      <c r="A57" s="173" t="s">
        <v>10</v>
      </c>
      <c r="B57" s="157" t="s">
        <v>11</v>
      </c>
      <c r="C57" s="157" t="s">
        <v>12</v>
      </c>
      <c r="D57" s="196"/>
      <c r="E57" s="157" t="s">
        <v>13</v>
      </c>
      <c r="F57" s="157"/>
      <c r="G57" s="157" t="s">
        <v>14</v>
      </c>
      <c r="H57" s="164" t="s">
        <v>15</v>
      </c>
      <c r="I57" s="164" t="s">
        <v>16</v>
      </c>
      <c r="J57" s="164" t="s">
        <v>17</v>
      </c>
    </row>
    <row r="58" spans="1:10" ht="26.4" x14ac:dyDescent="0.25">
      <c r="A58" s="173"/>
      <c r="B58" s="157"/>
      <c r="C58" s="157"/>
      <c r="D58" s="196"/>
      <c r="E58" s="68" t="s">
        <v>18</v>
      </c>
      <c r="F58" s="68" t="s">
        <v>19</v>
      </c>
      <c r="G58" s="157"/>
      <c r="H58" s="165"/>
      <c r="I58" s="165"/>
      <c r="J58" s="165"/>
    </row>
    <row r="59" spans="1:10" ht="67.8" customHeight="1" x14ac:dyDescent="0.25">
      <c r="A59" s="176" t="s">
        <v>333</v>
      </c>
      <c r="B59" s="76" t="s">
        <v>372</v>
      </c>
      <c r="C59" s="138" t="s">
        <v>386</v>
      </c>
      <c r="D59" s="133" t="s">
        <v>1047</v>
      </c>
      <c r="E59" s="79">
        <v>45293</v>
      </c>
      <c r="F59" s="44">
        <v>45654</v>
      </c>
      <c r="G59" s="41" t="s">
        <v>373</v>
      </c>
      <c r="H59" s="20">
        <v>0</v>
      </c>
      <c r="I59" s="17" t="s">
        <v>387</v>
      </c>
      <c r="J59" s="17" t="s">
        <v>344</v>
      </c>
    </row>
    <row r="60" spans="1:10" ht="67.8" customHeight="1" x14ac:dyDescent="0.25">
      <c r="A60" s="177"/>
      <c r="B60" s="72" t="s">
        <v>336</v>
      </c>
      <c r="C60" s="131" t="s">
        <v>345</v>
      </c>
      <c r="D60" s="133" t="s">
        <v>1048</v>
      </c>
      <c r="E60" s="6" t="s">
        <v>337</v>
      </c>
      <c r="F60" s="74">
        <v>45654</v>
      </c>
      <c r="G60" s="166" t="s">
        <v>114</v>
      </c>
      <c r="H60" s="20">
        <v>0</v>
      </c>
      <c r="I60" s="25" t="s">
        <v>338</v>
      </c>
      <c r="J60" s="162" t="s">
        <v>346</v>
      </c>
    </row>
    <row r="64" spans="1:10" s="85" customFormat="1" x14ac:dyDescent="0.25">
      <c r="A64" s="12" t="s">
        <v>1</v>
      </c>
      <c r="B64" s="148" t="s">
        <v>21</v>
      </c>
      <c r="C64" s="12"/>
      <c r="D64" s="12"/>
      <c r="E64" s="12"/>
      <c r="F64" s="12"/>
      <c r="G64" s="12"/>
      <c r="H64" s="12"/>
      <c r="I64" s="148"/>
      <c r="J64" s="148"/>
    </row>
    <row r="65" spans="1:10" s="85" customFormat="1" x14ac:dyDescent="0.25">
      <c r="A65" s="12" t="s">
        <v>2</v>
      </c>
      <c r="B65" s="149" t="s">
        <v>330</v>
      </c>
      <c r="C65" s="12"/>
      <c r="D65" s="12"/>
      <c r="E65" s="12"/>
      <c r="F65" s="12"/>
      <c r="G65" s="12"/>
      <c r="H65" s="12"/>
      <c r="I65" s="148"/>
      <c r="J65" s="148"/>
    </row>
    <row r="66" spans="1:10" s="85" customFormat="1" x14ac:dyDescent="0.25">
      <c r="A66" s="12" t="s">
        <v>4</v>
      </c>
      <c r="B66" s="80" t="s">
        <v>374</v>
      </c>
      <c r="C66" s="12"/>
      <c r="D66" s="12"/>
      <c r="E66" s="12"/>
      <c r="F66" s="12"/>
      <c r="G66" s="12"/>
      <c r="H66" s="12"/>
      <c r="I66" s="148"/>
      <c r="J66" s="148"/>
    </row>
    <row r="67" spans="1:10" s="85" customFormat="1" ht="26.4" x14ac:dyDescent="0.25">
      <c r="A67" s="12" t="s">
        <v>6</v>
      </c>
      <c r="B67" s="78" t="s">
        <v>65</v>
      </c>
      <c r="C67" s="12"/>
      <c r="D67" s="12"/>
      <c r="E67" s="12"/>
      <c r="F67" s="12"/>
      <c r="G67" s="12"/>
      <c r="H67" s="12"/>
      <c r="I67" s="148"/>
      <c r="J67" s="148"/>
    </row>
    <row r="68" spans="1:10" s="85" customFormat="1" x14ac:dyDescent="0.25">
      <c r="A68" s="12" t="s">
        <v>8</v>
      </c>
      <c r="B68" s="149" t="s">
        <v>7</v>
      </c>
      <c r="C68" s="148"/>
      <c r="D68" s="185"/>
      <c r="E68" s="148"/>
      <c r="F68" s="148"/>
      <c r="G68" s="148"/>
      <c r="H68" s="148"/>
      <c r="I68" s="148"/>
      <c r="J68" s="148"/>
    </row>
    <row r="69" spans="1:10" s="85" customFormat="1" ht="13.2" customHeight="1" x14ac:dyDescent="0.25">
      <c r="A69" s="178" t="s">
        <v>10</v>
      </c>
      <c r="B69" s="146" t="s">
        <v>11</v>
      </c>
      <c r="C69" s="146" t="s">
        <v>12</v>
      </c>
      <c r="D69" s="208"/>
      <c r="E69" s="150" t="s">
        <v>13</v>
      </c>
      <c r="F69" s="151"/>
      <c r="G69" s="146" t="s">
        <v>14</v>
      </c>
      <c r="H69" s="146" t="s">
        <v>15</v>
      </c>
      <c r="I69" s="146" t="s">
        <v>16</v>
      </c>
      <c r="J69" s="146" t="s">
        <v>17</v>
      </c>
    </row>
    <row r="70" spans="1:10" s="85" customFormat="1" ht="26.4" x14ac:dyDescent="0.25">
      <c r="A70" s="179"/>
      <c r="B70" s="147"/>
      <c r="C70" s="147"/>
      <c r="D70" s="183"/>
      <c r="E70" s="43" t="s">
        <v>18</v>
      </c>
      <c r="F70" s="43" t="s">
        <v>19</v>
      </c>
      <c r="G70" s="147"/>
      <c r="H70" s="147"/>
      <c r="I70" s="147"/>
      <c r="J70" s="147"/>
    </row>
    <row r="71" spans="1:10" s="85" customFormat="1" ht="140.25" customHeight="1" x14ac:dyDescent="0.25">
      <c r="A71" s="41" t="s">
        <v>333</v>
      </c>
      <c r="B71" s="13" t="s">
        <v>375</v>
      </c>
      <c r="C71" s="138" t="s">
        <v>388</v>
      </c>
      <c r="D71" s="133" t="s">
        <v>1047</v>
      </c>
      <c r="E71" s="79">
        <v>45369</v>
      </c>
      <c r="F71" s="79">
        <v>45654</v>
      </c>
      <c r="G71" s="41" t="s">
        <v>65</v>
      </c>
      <c r="H71" s="20">
        <v>0</v>
      </c>
      <c r="I71" s="17" t="s">
        <v>376</v>
      </c>
      <c r="J71" s="17" t="s">
        <v>38</v>
      </c>
    </row>
    <row r="75" spans="1:10" s="85" customFormat="1" x14ac:dyDescent="0.25">
      <c r="A75" s="12" t="s">
        <v>1</v>
      </c>
      <c r="B75" s="148" t="s">
        <v>21</v>
      </c>
      <c r="C75" s="12"/>
      <c r="D75" s="12"/>
      <c r="E75" s="12"/>
      <c r="F75" s="12"/>
      <c r="G75" s="12"/>
      <c r="H75" s="12"/>
      <c r="I75" s="148"/>
      <c r="J75" s="148"/>
    </row>
    <row r="76" spans="1:10" s="85" customFormat="1" x14ac:dyDescent="0.25">
      <c r="A76" s="12" t="s">
        <v>2</v>
      </c>
      <c r="B76" s="149" t="s">
        <v>330</v>
      </c>
      <c r="C76" s="12"/>
      <c r="D76" s="12"/>
      <c r="E76" s="12"/>
      <c r="F76" s="12"/>
      <c r="G76" s="12"/>
      <c r="H76" s="12"/>
      <c r="I76" s="148"/>
      <c r="J76" s="148"/>
    </row>
    <row r="77" spans="1:10" s="85" customFormat="1" x14ac:dyDescent="0.25">
      <c r="A77" s="12" t="s">
        <v>4</v>
      </c>
      <c r="B77" s="78" t="s">
        <v>377</v>
      </c>
      <c r="C77" s="12"/>
      <c r="D77" s="12"/>
      <c r="E77" s="12"/>
      <c r="F77" s="12"/>
      <c r="G77" s="12"/>
      <c r="H77" s="12"/>
      <c r="I77" s="148"/>
      <c r="J77" s="148"/>
    </row>
    <row r="78" spans="1:10" s="85" customFormat="1" ht="26.4" x14ac:dyDescent="0.25">
      <c r="A78" s="12" t="s">
        <v>6</v>
      </c>
      <c r="B78" s="149" t="s">
        <v>65</v>
      </c>
      <c r="C78" s="12"/>
      <c r="D78" s="12"/>
      <c r="E78" s="12"/>
      <c r="F78" s="12"/>
      <c r="G78" s="12"/>
      <c r="H78" s="12"/>
      <c r="I78" s="148"/>
      <c r="J78" s="148"/>
    </row>
    <row r="79" spans="1:10" s="85" customFormat="1" x14ac:dyDescent="0.25">
      <c r="A79" s="12" t="s">
        <v>8</v>
      </c>
      <c r="B79" s="78" t="s">
        <v>378</v>
      </c>
      <c r="C79" s="148"/>
      <c r="D79" s="185"/>
      <c r="E79" s="148"/>
      <c r="F79" s="148"/>
      <c r="G79" s="148"/>
      <c r="H79" s="148"/>
      <c r="I79" s="148"/>
      <c r="J79" s="148"/>
    </row>
    <row r="80" spans="1:10" s="85" customFormat="1" ht="13.2" customHeight="1" x14ac:dyDescent="0.25">
      <c r="A80" s="178" t="s">
        <v>10</v>
      </c>
      <c r="B80" s="146" t="s">
        <v>11</v>
      </c>
      <c r="C80" s="146" t="s">
        <v>12</v>
      </c>
      <c r="D80" s="208"/>
      <c r="E80" s="150" t="s">
        <v>13</v>
      </c>
      <c r="F80" s="151"/>
      <c r="G80" s="146" t="s">
        <v>14</v>
      </c>
      <c r="H80" s="146" t="s">
        <v>15</v>
      </c>
      <c r="I80" s="146" t="s">
        <v>16</v>
      </c>
      <c r="J80" s="146" t="s">
        <v>17</v>
      </c>
    </row>
    <row r="81" spans="1:10" s="85" customFormat="1" ht="26.4" x14ac:dyDescent="0.25">
      <c r="A81" s="179"/>
      <c r="B81" s="147"/>
      <c r="C81" s="147"/>
      <c r="D81" s="183"/>
      <c r="E81" s="43" t="s">
        <v>18</v>
      </c>
      <c r="F81" s="43" t="s">
        <v>19</v>
      </c>
      <c r="G81" s="147"/>
      <c r="H81" s="147"/>
      <c r="I81" s="147"/>
      <c r="J81" s="147"/>
    </row>
    <row r="82" spans="1:10" s="85" customFormat="1" ht="77.400000000000006" customHeight="1" x14ac:dyDescent="0.25">
      <c r="A82" s="180" t="s">
        <v>333</v>
      </c>
      <c r="B82" s="13" t="s">
        <v>389</v>
      </c>
      <c r="C82" s="138" t="s">
        <v>390</v>
      </c>
      <c r="D82" s="133" t="s">
        <v>1047</v>
      </c>
      <c r="E82" s="44" t="s">
        <v>391</v>
      </c>
      <c r="F82" s="44" t="s">
        <v>392</v>
      </c>
      <c r="G82" s="41" t="s">
        <v>65</v>
      </c>
      <c r="H82" s="20">
        <v>0</v>
      </c>
      <c r="I82" s="17" t="s">
        <v>1043</v>
      </c>
      <c r="J82" s="17" t="s">
        <v>38</v>
      </c>
    </row>
    <row r="83" spans="1:10" s="85" customFormat="1" ht="77.400000000000006" customHeight="1" x14ac:dyDescent="0.25">
      <c r="A83" s="181"/>
      <c r="B83" s="13" t="s">
        <v>379</v>
      </c>
      <c r="C83" s="130" t="s">
        <v>393</v>
      </c>
      <c r="D83" s="133" t="s">
        <v>1048</v>
      </c>
      <c r="E83" s="14" t="s">
        <v>394</v>
      </c>
      <c r="F83" s="14" t="s">
        <v>394</v>
      </c>
      <c r="G83" s="41" t="s">
        <v>65</v>
      </c>
      <c r="H83" s="16">
        <v>1000</v>
      </c>
      <c r="I83" s="17" t="s">
        <v>380</v>
      </c>
      <c r="J83" s="17" t="s">
        <v>38</v>
      </c>
    </row>
    <row r="84" spans="1:10" s="85" customFormat="1" ht="77.400000000000006" customHeight="1" x14ac:dyDescent="0.25">
      <c r="A84" s="179"/>
      <c r="B84" s="13" t="s">
        <v>381</v>
      </c>
      <c r="C84" s="130" t="s">
        <v>395</v>
      </c>
      <c r="D84" s="133" t="s">
        <v>1049</v>
      </c>
      <c r="E84" s="44">
        <v>45293</v>
      </c>
      <c r="F84" s="44">
        <v>45654</v>
      </c>
      <c r="G84" s="41" t="s">
        <v>65</v>
      </c>
      <c r="H84" s="16">
        <v>0</v>
      </c>
      <c r="I84" s="17" t="s">
        <v>382</v>
      </c>
      <c r="J84" s="17" t="s">
        <v>38</v>
      </c>
    </row>
    <row r="88" spans="1:10" s="85" customFormat="1" x14ac:dyDescent="0.25">
      <c r="A88" s="12" t="s">
        <v>1</v>
      </c>
      <c r="B88" s="148" t="s">
        <v>21</v>
      </c>
      <c r="C88" s="12"/>
      <c r="D88" s="12"/>
      <c r="E88" s="12"/>
      <c r="F88" s="12"/>
      <c r="G88" s="12"/>
      <c r="H88" s="12"/>
      <c r="I88" s="148"/>
      <c r="J88" s="148"/>
    </row>
    <row r="89" spans="1:10" s="85" customFormat="1" x14ac:dyDescent="0.25">
      <c r="A89" s="12" t="s">
        <v>2</v>
      </c>
      <c r="B89" s="149" t="s">
        <v>330</v>
      </c>
      <c r="C89" s="12"/>
      <c r="D89" s="12"/>
      <c r="E89" s="12"/>
      <c r="F89" s="12"/>
      <c r="G89" s="12"/>
      <c r="H89" s="12"/>
      <c r="I89" s="148"/>
      <c r="J89" s="148"/>
    </row>
    <row r="90" spans="1:10" s="85" customFormat="1" x14ac:dyDescent="0.25">
      <c r="A90" s="12" t="s">
        <v>4</v>
      </c>
      <c r="B90" s="78" t="s">
        <v>383</v>
      </c>
      <c r="C90" s="12"/>
      <c r="D90" s="12"/>
      <c r="E90" s="12"/>
      <c r="F90" s="12"/>
      <c r="G90" s="12"/>
      <c r="H90" s="12"/>
      <c r="I90" s="148"/>
      <c r="J90" s="148"/>
    </row>
    <row r="91" spans="1:10" s="85" customFormat="1" ht="26.4" x14ac:dyDescent="0.25">
      <c r="A91" s="12" t="s">
        <v>6</v>
      </c>
      <c r="B91" s="78" t="s">
        <v>65</v>
      </c>
      <c r="C91" s="12"/>
      <c r="D91" s="12"/>
      <c r="E91" s="12"/>
      <c r="F91" s="12"/>
      <c r="G91" s="12"/>
      <c r="H91" s="12"/>
      <c r="I91" s="148"/>
      <c r="J91" s="148"/>
    </row>
    <row r="92" spans="1:10" s="85" customFormat="1" x14ac:dyDescent="0.25">
      <c r="A92" s="12" t="s">
        <v>8</v>
      </c>
      <c r="B92" s="78" t="s">
        <v>378</v>
      </c>
      <c r="C92" s="148"/>
      <c r="D92" s="185"/>
      <c r="E92" s="148"/>
      <c r="F92" s="148"/>
      <c r="G92" s="148"/>
      <c r="H92" s="148"/>
      <c r="I92" s="148"/>
      <c r="J92" s="148"/>
    </row>
    <row r="93" spans="1:10" s="85" customFormat="1" ht="13.2" customHeight="1" x14ac:dyDescent="0.25">
      <c r="A93" s="178" t="s">
        <v>10</v>
      </c>
      <c r="B93" s="146" t="s">
        <v>11</v>
      </c>
      <c r="C93" s="146" t="s">
        <v>12</v>
      </c>
      <c r="D93" s="208"/>
      <c r="E93" s="150" t="s">
        <v>13</v>
      </c>
      <c r="F93" s="151"/>
      <c r="G93" s="146" t="s">
        <v>14</v>
      </c>
      <c r="H93" s="146" t="s">
        <v>15</v>
      </c>
      <c r="I93" s="146" t="s">
        <v>16</v>
      </c>
      <c r="J93" s="146" t="s">
        <v>17</v>
      </c>
    </row>
    <row r="94" spans="1:10" s="85" customFormat="1" ht="26.4" x14ac:dyDescent="0.25">
      <c r="A94" s="179"/>
      <c r="B94" s="147"/>
      <c r="C94" s="147"/>
      <c r="D94" s="183"/>
      <c r="E94" s="43" t="s">
        <v>18</v>
      </c>
      <c r="F94" s="43" t="s">
        <v>19</v>
      </c>
      <c r="G94" s="147"/>
      <c r="H94" s="147"/>
      <c r="I94" s="147"/>
      <c r="J94" s="147"/>
    </row>
    <row r="95" spans="1:10" s="85" customFormat="1" ht="87" customHeight="1" x14ac:dyDescent="0.25">
      <c r="A95" s="180" t="s">
        <v>333</v>
      </c>
      <c r="B95" s="13" t="s">
        <v>384</v>
      </c>
      <c r="C95" s="130" t="s">
        <v>396</v>
      </c>
      <c r="D95" s="133" t="s">
        <v>1047</v>
      </c>
      <c r="E95" s="44" t="s">
        <v>397</v>
      </c>
      <c r="F95" s="44" t="s">
        <v>398</v>
      </c>
      <c r="G95" s="41" t="s">
        <v>68</v>
      </c>
      <c r="H95" s="16">
        <v>0</v>
      </c>
      <c r="I95" s="17" t="s">
        <v>399</v>
      </c>
      <c r="J95" s="17" t="s">
        <v>38</v>
      </c>
    </row>
    <row r="96" spans="1:10" s="85" customFormat="1" ht="87" customHeight="1" x14ac:dyDescent="0.25">
      <c r="A96" s="181"/>
      <c r="B96" s="13" t="s">
        <v>401</v>
      </c>
      <c r="C96" s="139" t="s">
        <v>402</v>
      </c>
      <c r="D96" s="133" t="s">
        <v>1048</v>
      </c>
      <c r="E96" s="44">
        <v>45341</v>
      </c>
      <c r="F96" s="44">
        <v>45351</v>
      </c>
      <c r="G96" s="41" t="s">
        <v>68</v>
      </c>
      <c r="H96" s="16">
        <v>0</v>
      </c>
      <c r="I96" s="17" t="s">
        <v>400</v>
      </c>
      <c r="J96" s="17" t="s">
        <v>893</v>
      </c>
    </row>
    <row r="97" spans="1:10" s="85" customFormat="1" ht="87" customHeight="1" x14ac:dyDescent="0.25">
      <c r="A97" s="179"/>
      <c r="B97" s="13" t="s">
        <v>385</v>
      </c>
      <c r="C97" s="130" t="s">
        <v>403</v>
      </c>
      <c r="D97" s="133" t="s">
        <v>1049</v>
      </c>
      <c r="E97" s="44">
        <v>45293</v>
      </c>
      <c r="F97" s="44">
        <v>45654</v>
      </c>
      <c r="G97" s="41" t="s">
        <v>68</v>
      </c>
      <c r="H97" s="16">
        <v>0</v>
      </c>
      <c r="I97" s="17" t="s">
        <v>404</v>
      </c>
      <c r="J97" s="17" t="s">
        <v>893</v>
      </c>
    </row>
    <row r="101" spans="1:10" x14ac:dyDescent="0.25">
      <c r="A101" s="29" t="s">
        <v>1</v>
      </c>
      <c r="B101" s="30" t="s">
        <v>21</v>
      </c>
      <c r="C101" s="29"/>
      <c r="D101" s="29"/>
      <c r="E101" s="29"/>
      <c r="F101" s="29"/>
      <c r="G101" s="29"/>
      <c r="H101" s="29"/>
      <c r="I101" s="46"/>
      <c r="J101" s="46"/>
    </row>
    <row r="102" spans="1:10" x14ac:dyDescent="0.25">
      <c r="A102" s="29" t="s">
        <v>2</v>
      </c>
      <c r="B102" s="30" t="s">
        <v>330</v>
      </c>
      <c r="C102" s="29"/>
      <c r="D102" s="29"/>
      <c r="E102" s="29"/>
      <c r="F102" s="29"/>
      <c r="G102" s="29"/>
      <c r="H102" s="29"/>
      <c r="I102" s="46"/>
      <c r="J102" s="46"/>
    </row>
    <row r="103" spans="1:10" x14ac:dyDescent="0.25">
      <c r="A103" s="29" t="s">
        <v>4</v>
      </c>
      <c r="B103" s="30" t="s">
        <v>1037</v>
      </c>
      <c r="C103" s="29"/>
      <c r="D103" s="29"/>
      <c r="E103" s="29"/>
      <c r="F103" s="29"/>
      <c r="G103" s="29"/>
      <c r="H103" s="29"/>
      <c r="I103" s="46"/>
      <c r="J103" s="46"/>
    </row>
    <row r="104" spans="1:10" ht="26.4" x14ac:dyDescent="0.25">
      <c r="A104" s="29" t="s">
        <v>6</v>
      </c>
      <c r="B104" s="30" t="s">
        <v>182</v>
      </c>
      <c r="C104" s="29"/>
      <c r="D104" s="29"/>
      <c r="E104" s="29"/>
      <c r="F104" s="29"/>
      <c r="G104" s="29"/>
      <c r="H104" s="29"/>
      <c r="I104" s="46"/>
      <c r="J104" s="46"/>
    </row>
    <row r="105" spans="1:10" x14ac:dyDescent="0.25">
      <c r="A105" s="31" t="s">
        <v>221</v>
      </c>
      <c r="B105" s="168" t="s">
        <v>405</v>
      </c>
      <c r="C105" s="46"/>
      <c r="D105" s="46"/>
      <c r="E105" s="46"/>
      <c r="F105" s="46"/>
      <c r="G105" s="46"/>
      <c r="H105" s="46"/>
      <c r="I105" s="46"/>
      <c r="J105" s="46"/>
    </row>
    <row r="106" spans="1:10" ht="13.2" customHeight="1" x14ac:dyDescent="0.25">
      <c r="A106" s="174" t="s">
        <v>10</v>
      </c>
      <c r="B106" s="152" t="s">
        <v>11</v>
      </c>
      <c r="C106" s="152" t="s">
        <v>12</v>
      </c>
      <c r="D106" s="190"/>
      <c r="E106" s="152" t="s">
        <v>13</v>
      </c>
      <c r="F106" s="152"/>
      <c r="G106" s="152" t="s">
        <v>14</v>
      </c>
      <c r="H106" s="154" t="s">
        <v>15</v>
      </c>
      <c r="I106" s="154" t="s">
        <v>16</v>
      </c>
      <c r="J106" s="154" t="s">
        <v>17</v>
      </c>
    </row>
    <row r="107" spans="1:10" ht="26.4" x14ac:dyDescent="0.25">
      <c r="A107" s="174"/>
      <c r="B107" s="152"/>
      <c r="C107" s="152"/>
      <c r="D107" s="190"/>
      <c r="E107" s="71" t="s">
        <v>18</v>
      </c>
      <c r="F107" s="71" t="s">
        <v>19</v>
      </c>
      <c r="G107" s="152"/>
      <c r="H107" s="155"/>
      <c r="I107" s="155"/>
      <c r="J107" s="155"/>
    </row>
    <row r="108" spans="1:10" ht="141" customHeight="1" x14ac:dyDescent="0.25">
      <c r="A108" s="59" t="s">
        <v>333</v>
      </c>
      <c r="B108" s="81" t="s">
        <v>406</v>
      </c>
      <c r="C108" s="133" t="s">
        <v>407</v>
      </c>
      <c r="D108" s="133" t="s">
        <v>1047</v>
      </c>
      <c r="E108" s="27">
        <v>45627</v>
      </c>
      <c r="F108" s="27">
        <v>45651</v>
      </c>
      <c r="G108" s="156" t="s">
        <v>182</v>
      </c>
      <c r="H108" s="23">
        <v>0</v>
      </c>
      <c r="I108" s="39" t="s">
        <v>409</v>
      </c>
      <c r="J108" s="25" t="s">
        <v>408</v>
      </c>
    </row>
    <row r="112" spans="1:10" x14ac:dyDescent="0.25">
      <c r="A112" s="29" t="s">
        <v>1</v>
      </c>
      <c r="B112" s="30" t="s">
        <v>21</v>
      </c>
      <c r="C112" s="29"/>
      <c r="D112" s="29"/>
      <c r="E112" s="29"/>
      <c r="F112" s="29"/>
      <c r="G112" s="29"/>
      <c r="H112" s="29"/>
      <c r="I112" s="46"/>
      <c r="J112" s="46"/>
    </row>
    <row r="113" spans="1:10" x14ac:dyDescent="0.25">
      <c r="A113" s="29" t="s">
        <v>2</v>
      </c>
      <c r="B113" s="30" t="s">
        <v>330</v>
      </c>
      <c r="C113" s="29"/>
      <c r="D113" s="29"/>
      <c r="E113" s="29"/>
      <c r="F113" s="29"/>
      <c r="G113" s="29"/>
      <c r="H113" s="29"/>
      <c r="I113" s="46"/>
      <c r="J113" s="46"/>
    </row>
    <row r="114" spans="1:10" x14ac:dyDescent="0.25">
      <c r="A114" s="29" t="s">
        <v>4</v>
      </c>
      <c r="B114" s="30" t="s">
        <v>1038</v>
      </c>
      <c r="C114" s="29"/>
      <c r="D114" s="29"/>
      <c r="E114" s="29"/>
      <c r="F114" s="29"/>
      <c r="G114" s="29"/>
      <c r="H114" s="29"/>
      <c r="I114" s="46"/>
      <c r="J114" s="46"/>
    </row>
    <row r="115" spans="1:10" ht="26.4" x14ac:dyDescent="0.25">
      <c r="A115" s="29" t="s">
        <v>6</v>
      </c>
      <c r="B115" s="30" t="s">
        <v>182</v>
      </c>
      <c r="C115" s="29"/>
      <c r="D115" s="29"/>
      <c r="E115" s="29"/>
      <c r="F115" s="29"/>
      <c r="G115" s="29"/>
      <c r="H115" s="29"/>
      <c r="I115" s="46"/>
      <c r="J115" s="46"/>
    </row>
    <row r="116" spans="1:10" x14ac:dyDescent="0.25">
      <c r="A116" s="31" t="s">
        <v>221</v>
      </c>
      <c r="B116" s="168" t="s">
        <v>405</v>
      </c>
      <c r="C116" s="46"/>
      <c r="D116" s="46"/>
      <c r="E116" s="46"/>
      <c r="F116" s="46"/>
      <c r="G116" s="46"/>
      <c r="H116" s="46"/>
      <c r="I116" s="46"/>
      <c r="J116" s="46"/>
    </row>
    <row r="117" spans="1:10" ht="13.2" customHeight="1" x14ac:dyDescent="0.25">
      <c r="A117" s="174" t="s">
        <v>10</v>
      </c>
      <c r="B117" s="152" t="s">
        <v>11</v>
      </c>
      <c r="C117" s="152" t="s">
        <v>12</v>
      </c>
      <c r="D117" s="190"/>
      <c r="E117" s="152" t="s">
        <v>13</v>
      </c>
      <c r="F117" s="152"/>
      <c r="G117" s="152" t="s">
        <v>14</v>
      </c>
      <c r="H117" s="154" t="s">
        <v>15</v>
      </c>
      <c r="I117" s="154" t="s">
        <v>16</v>
      </c>
      <c r="J117" s="154" t="s">
        <v>17</v>
      </c>
    </row>
    <row r="118" spans="1:10" ht="26.4" x14ac:dyDescent="0.25">
      <c r="A118" s="174"/>
      <c r="B118" s="152"/>
      <c r="C118" s="152"/>
      <c r="D118" s="190"/>
      <c r="E118" s="71" t="s">
        <v>18</v>
      </c>
      <c r="F118" s="71" t="s">
        <v>19</v>
      </c>
      <c r="G118" s="152"/>
      <c r="H118" s="155"/>
      <c r="I118" s="155"/>
      <c r="J118" s="155"/>
    </row>
    <row r="119" spans="1:10" ht="139.5" customHeight="1" x14ac:dyDescent="0.25">
      <c r="A119" s="59" t="s">
        <v>333</v>
      </c>
      <c r="B119" s="4" t="s">
        <v>411</v>
      </c>
      <c r="C119" s="133" t="s">
        <v>410</v>
      </c>
      <c r="D119" s="133" t="s">
        <v>1047</v>
      </c>
      <c r="E119" s="27">
        <v>45627</v>
      </c>
      <c r="F119" s="27">
        <v>45651</v>
      </c>
      <c r="G119" s="156" t="s">
        <v>182</v>
      </c>
      <c r="H119" s="23">
        <v>0</v>
      </c>
      <c r="I119" s="39" t="s">
        <v>412</v>
      </c>
      <c r="J119" s="25" t="s">
        <v>1011</v>
      </c>
    </row>
    <row r="122" spans="1:10" ht="17.399999999999999" x14ac:dyDescent="0.3">
      <c r="H122" s="104">
        <f>SUM(H10:H11,H22,H33:H36,H47:H48,H59:H60,H71,H82:H84,H95:H97,H108,H119)</f>
        <v>1000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topLeftCell="A46" zoomScale="70" zoomScaleNormal="70" workbookViewId="0">
      <selection activeCell="B56" sqref="B56"/>
    </sheetView>
  </sheetViews>
  <sheetFormatPr baseColWidth="10" defaultColWidth="11.44140625" defaultRowHeight="13.2" x14ac:dyDescent="0.25"/>
  <cols>
    <col min="1" max="1" width="26.5546875" style="210" customWidth="1"/>
    <col min="2" max="2" width="42.5546875" style="210" customWidth="1"/>
    <col min="3" max="3" width="41" style="210" customWidth="1"/>
    <col min="4" max="4" width="13.33203125" style="210" customWidth="1"/>
    <col min="5" max="6" width="11.44140625" style="210"/>
    <col min="7" max="7" width="14.109375" style="210" customWidth="1"/>
    <col min="8" max="8" width="19.88671875" style="210" customWidth="1"/>
    <col min="9" max="9" width="53.5546875" style="210" customWidth="1"/>
    <col min="10" max="10" width="23.33203125" style="210" customWidth="1"/>
    <col min="11" max="16384" width="11.44140625" style="210"/>
  </cols>
  <sheetData>
    <row r="1" spans="1:12" ht="39.6" x14ac:dyDescent="0.25">
      <c r="A1" s="209" t="s">
        <v>0</v>
      </c>
      <c r="B1" s="209"/>
      <c r="C1" s="209"/>
      <c r="D1" s="209"/>
      <c r="E1" s="209"/>
      <c r="F1" s="209"/>
      <c r="G1" s="209"/>
      <c r="H1" s="209"/>
      <c r="I1" s="209"/>
      <c r="J1" s="209"/>
    </row>
    <row r="2" spans="1:12" ht="26.4" x14ac:dyDescent="0.25">
      <c r="A2" s="209" t="s">
        <v>20</v>
      </c>
      <c r="B2" s="209"/>
      <c r="C2" s="209"/>
      <c r="D2" s="209"/>
      <c r="E2" s="209"/>
      <c r="F2" s="209"/>
      <c r="G2" s="209"/>
      <c r="H2" s="209"/>
      <c r="I2" s="209"/>
      <c r="J2" s="46"/>
    </row>
    <row r="3" spans="1:12" x14ac:dyDescent="0.25">
      <c r="A3" s="31" t="s">
        <v>1</v>
      </c>
      <c r="B3" s="32" t="s">
        <v>21</v>
      </c>
      <c r="C3" s="31"/>
      <c r="D3" s="31"/>
      <c r="E3" s="31"/>
      <c r="F3" s="31"/>
      <c r="G3" s="31"/>
      <c r="H3" s="31"/>
      <c r="I3" s="46"/>
      <c r="J3" s="46"/>
    </row>
    <row r="4" spans="1:12" x14ac:dyDescent="0.25">
      <c r="A4" s="31" t="s">
        <v>2</v>
      </c>
      <c r="B4" s="32" t="s">
        <v>414</v>
      </c>
      <c r="C4" s="31"/>
      <c r="D4" s="31"/>
      <c r="E4" s="31"/>
      <c r="F4" s="31"/>
      <c r="G4" s="31"/>
      <c r="H4" s="31"/>
      <c r="I4" s="46"/>
      <c r="J4" s="46"/>
    </row>
    <row r="5" spans="1:12" ht="14.4" x14ac:dyDescent="0.3">
      <c r="A5" s="31" t="s">
        <v>4</v>
      </c>
      <c r="B5" s="211" t="s">
        <v>413</v>
      </c>
      <c r="C5" s="31"/>
      <c r="D5" s="31"/>
      <c r="E5" s="31"/>
      <c r="F5" s="31"/>
      <c r="G5" s="31"/>
      <c r="H5" s="212"/>
      <c r="I5" s="46"/>
      <c r="J5" s="46"/>
    </row>
    <row r="6" spans="1:12" x14ac:dyDescent="0.25">
      <c r="A6" s="31" t="s">
        <v>6</v>
      </c>
      <c r="B6" s="32" t="s">
        <v>332</v>
      </c>
      <c r="C6" s="31"/>
      <c r="D6" s="31"/>
      <c r="E6" s="31"/>
      <c r="F6" s="31"/>
      <c r="G6" s="31"/>
      <c r="H6" s="31"/>
      <c r="I6" s="46"/>
      <c r="J6" s="46"/>
    </row>
    <row r="7" spans="1:12" x14ac:dyDescent="0.25">
      <c r="A7" s="50" t="s">
        <v>8</v>
      </c>
      <c r="B7" s="211" t="s">
        <v>415</v>
      </c>
      <c r="C7" s="46"/>
      <c r="D7" s="46"/>
      <c r="E7" s="46"/>
      <c r="F7" s="46"/>
      <c r="G7" s="46"/>
      <c r="H7" s="46"/>
      <c r="I7" s="46"/>
      <c r="J7" s="46"/>
    </row>
    <row r="8" spans="1:12" ht="26.4" x14ac:dyDescent="0.25">
      <c r="A8" s="174" t="s">
        <v>10</v>
      </c>
      <c r="B8" s="190" t="s">
        <v>11</v>
      </c>
      <c r="C8" s="190" t="s">
        <v>12</v>
      </c>
      <c r="D8" s="190"/>
      <c r="E8" s="190" t="s">
        <v>13</v>
      </c>
      <c r="F8" s="190"/>
      <c r="G8" s="190" t="s">
        <v>14</v>
      </c>
      <c r="H8" s="192" t="s">
        <v>15</v>
      </c>
      <c r="I8" s="192" t="s">
        <v>16</v>
      </c>
      <c r="J8" s="192" t="s">
        <v>17</v>
      </c>
    </row>
    <row r="9" spans="1:12" ht="26.4" x14ac:dyDescent="0.25">
      <c r="A9" s="174"/>
      <c r="B9" s="190"/>
      <c r="C9" s="190"/>
      <c r="D9" s="190"/>
      <c r="E9" s="82" t="s">
        <v>18</v>
      </c>
      <c r="F9" s="82" t="s">
        <v>19</v>
      </c>
      <c r="G9" s="190"/>
      <c r="H9" s="193"/>
      <c r="I9" s="193"/>
      <c r="J9" s="193"/>
    </row>
    <row r="10" spans="1:12" ht="224.4" x14ac:dyDescent="0.25">
      <c r="A10" s="39" t="s">
        <v>416</v>
      </c>
      <c r="B10" s="21" t="s">
        <v>417</v>
      </c>
      <c r="C10" s="21" t="s">
        <v>418</v>
      </c>
      <c r="D10" s="21" t="s">
        <v>1047</v>
      </c>
      <c r="E10" s="213" t="s">
        <v>436</v>
      </c>
      <c r="F10" s="213" t="s">
        <v>437</v>
      </c>
      <c r="G10" s="194" t="s">
        <v>332</v>
      </c>
      <c r="H10" s="23">
        <v>0</v>
      </c>
      <c r="I10" s="39" t="s">
        <v>419</v>
      </c>
      <c r="J10" s="3" t="s">
        <v>38</v>
      </c>
      <c r="L10" s="214"/>
    </row>
    <row r="11" spans="1:12" ht="211.2" x14ac:dyDescent="0.25">
      <c r="A11" s="39"/>
      <c r="B11" s="21" t="s">
        <v>420</v>
      </c>
      <c r="C11" s="1" t="s">
        <v>438</v>
      </c>
      <c r="D11" s="21" t="s">
        <v>1048</v>
      </c>
      <c r="E11" s="213" t="s">
        <v>439</v>
      </c>
      <c r="F11" s="213" t="s">
        <v>440</v>
      </c>
      <c r="G11" s="2" t="s">
        <v>421</v>
      </c>
      <c r="H11" s="215">
        <v>0</v>
      </c>
      <c r="I11" s="3" t="s">
        <v>422</v>
      </c>
      <c r="J11" s="3" t="s">
        <v>38</v>
      </c>
    </row>
    <row r="12" spans="1:12" ht="224.4" x14ac:dyDescent="0.25">
      <c r="A12" s="39"/>
      <c r="B12" s="21" t="s">
        <v>423</v>
      </c>
      <c r="C12" s="1" t="s">
        <v>441</v>
      </c>
      <c r="D12" s="21" t="s">
        <v>1049</v>
      </c>
      <c r="E12" s="213" t="s">
        <v>439</v>
      </c>
      <c r="F12" s="213" t="s">
        <v>440</v>
      </c>
      <c r="G12" s="194" t="s">
        <v>332</v>
      </c>
      <c r="H12" s="215">
        <v>0</v>
      </c>
      <c r="I12" s="3" t="s">
        <v>424</v>
      </c>
      <c r="J12" s="3" t="s">
        <v>38</v>
      </c>
    </row>
    <row r="13" spans="1:12" ht="105.6" x14ac:dyDescent="0.25">
      <c r="A13" s="39"/>
      <c r="B13" s="21" t="s">
        <v>442</v>
      </c>
      <c r="C13" s="1" t="s">
        <v>443</v>
      </c>
      <c r="D13" s="21" t="s">
        <v>1050</v>
      </c>
      <c r="E13" s="213" t="s">
        <v>444</v>
      </c>
      <c r="F13" s="213">
        <v>45380</v>
      </c>
      <c r="G13" s="2" t="s">
        <v>421</v>
      </c>
      <c r="H13" s="215">
        <v>0</v>
      </c>
      <c r="I13" s="3" t="s">
        <v>425</v>
      </c>
      <c r="J13" s="3" t="s">
        <v>38</v>
      </c>
    </row>
    <row r="14" spans="1:12" ht="105.6" x14ac:dyDescent="0.25">
      <c r="A14" s="39"/>
      <c r="B14" s="21" t="s">
        <v>426</v>
      </c>
      <c r="C14" s="1" t="s">
        <v>445</v>
      </c>
      <c r="D14" s="21" t="s">
        <v>1051</v>
      </c>
      <c r="E14" s="213" t="s">
        <v>444</v>
      </c>
      <c r="F14" s="213">
        <v>45654</v>
      </c>
      <c r="G14" s="2" t="s">
        <v>421</v>
      </c>
      <c r="H14" s="215">
        <v>0</v>
      </c>
      <c r="I14" s="3" t="s">
        <v>427</v>
      </c>
      <c r="J14" s="3" t="s">
        <v>38</v>
      </c>
    </row>
    <row r="15" spans="1:12" ht="66" x14ac:dyDescent="0.25">
      <c r="A15" s="39"/>
      <c r="B15" s="21" t="s">
        <v>428</v>
      </c>
      <c r="C15" s="1" t="s">
        <v>446</v>
      </c>
      <c r="D15" s="21" t="s">
        <v>1052</v>
      </c>
      <c r="E15" s="213">
        <v>45322</v>
      </c>
      <c r="F15" s="213">
        <v>45654</v>
      </c>
      <c r="G15" s="2" t="s">
        <v>421</v>
      </c>
      <c r="H15" s="215">
        <v>0</v>
      </c>
      <c r="I15" s="3" t="s">
        <v>429</v>
      </c>
      <c r="J15" s="3" t="s">
        <v>38</v>
      </c>
    </row>
    <row r="16" spans="1:12" ht="105.6" x14ac:dyDescent="0.25">
      <c r="A16" s="39"/>
      <c r="B16" s="21" t="s">
        <v>430</v>
      </c>
      <c r="C16" s="21" t="s">
        <v>447</v>
      </c>
      <c r="D16" s="21" t="s">
        <v>1053</v>
      </c>
      <c r="E16" s="213">
        <v>45293</v>
      </c>
      <c r="F16" s="213">
        <v>45654</v>
      </c>
      <c r="G16" s="2" t="s">
        <v>421</v>
      </c>
      <c r="H16" s="215">
        <v>0</v>
      </c>
      <c r="I16" s="2" t="s">
        <v>431</v>
      </c>
      <c r="J16" s="3" t="s">
        <v>38</v>
      </c>
    </row>
    <row r="17" spans="1:10" ht="118.8" x14ac:dyDescent="0.25">
      <c r="A17" s="39"/>
      <c r="B17" s="21" t="s">
        <v>448</v>
      </c>
      <c r="C17" s="21" t="s">
        <v>449</v>
      </c>
      <c r="D17" s="21" t="s">
        <v>1054</v>
      </c>
      <c r="E17" s="213">
        <v>45293</v>
      </c>
      <c r="F17" s="213">
        <v>45654</v>
      </c>
      <c r="G17" s="2" t="s">
        <v>421</v>
      </c>
      <c r="H17" s="215">
        <v>0</v>
      </c>
      <c r="I17" s="3" t="s">
        <v>432</v>
      </c>
      <c r="J17" s="3" t="s">
        <v>38</v>
      </c>
    </row>
    <row r="18" spans="1:10" ht="92.4" x14ac:dyDescent="0.25">
      <c r="A18" s="39"/>
      <c r="B18" s="21" t="s">
        <v>433</v>
      </c>
      <c r="C18" s="21" t="s">
        <v>450</v>
      </c>
      <c r="D18" s="21" t="s">
        <v>1055</v>
      </c>
      <c r="E18" s="213">
        <v>45293</v>
      </c>
      <c r="F18" s="213">
        <v>45654</v>
      </c>
      <c r="G18" s="2" t="s">
        <v>421</v>
      </c>
      <c r="H18" s="215">
        <v>0</v>
      </c>
      <c r="I18" s="216" t="s">
        <v>434</v>
      </c>
      <c r="J18" s="3" t="s">
        <v>38</v>
      </c>
    </row>
    <row r="22" spans="1:10" x14ac:dyDescent="0.25">
      <c r="A22" s="31" t="s">
        <v>1</v>
      </c>
      <c r="B22" s="32" t="s">
        <v>21</v>
      </c>
      <c r="C22" s="31"/>
      <c r="D22" s="31"/>
      <c r="E22" s="31"/>
      <c r="F22" s="31"/>
      <c r="G22" s="31"/>
      <c r="H22" s="31"/>
      <c r="I22" s="46"/>
      <c r="J22" s="46"/>
    </row>
    <row r="23" spans="1:10" x14ac:dyDescent="0.25">
      <c r="A23" s="31" t="s">
        <v>2</v>
      </c>
      <c r="B23" s="32" t="s">
        <v>414</v>
      </c>
      <c r="C23" s="31"/>
      <c r="D23" s="31"/>
      <c r="E23" s="31"/>
      <c r="F23" s="31"/>
      <c r="G23" s="31"/>
      <c r="H23" s="31"/>
      <c r="I23" s="46"/>
      <c r="J23" s="46"/>
    </row>
    <row r="24" spans="1:10" x14ac:dyDescent="0.25">
      <c r="A24" s="31" t="s">
        <v>4</v>
      </c>
      <c r="B24" s="211" t="s">
        <v>451</v>
      </c>
      <c r="C24" s="31"/>
      <c r="D24" s="31"/>
      <c r="E24" s="31"/>
      <c r="F24" s="31"/>
      <c r="G24" s="31"/>
      <c r="H24" s="31"/>
      <c r="I24" s="46"/>
      <c r="J24" s="46"/>
    </row>
    <row r="25" spans="1:10" x14ac:dyDescent="0.25">
      <c r="A25" s="31" t="s">
        <v>6</v>
      </c>
      <c r="B25" s="211" t="s">
        <v>332</v>
      </c>
      <c r="C25" s="31"/>
      <c r="D25" s="31"/>
      <c r="E25" s="31"/>
      <c r="F25" s="31"/>
      <c r="G25" s="31"/>
      <c r="H25" s="31"/>
      <c r="I25" s="46"/>
      <c r="J25" s="46"/>
    </row>
    <row r="26" spans="1:10" x14ac:dyDescent="0.25">
      <c r="A26" s="31" t="s">
        <v>8</v>
      </c>
      <c r="B26" s="211" t="s">
        <v>452</v>
      </c>
      <c r="C26" s="46"/>
      <c r="D26" s="46"/>
      <c r="E26" s="46"/>
      <c r="F26" s="46"/>
      <c r="G26" s="46"/>
      <c r="H26" s="46"/>
      <c r="I26" s="46"/>
      <c r="J26" s="46"/>
    </row>
    <row r="27" spans="1:10" ht="26.4" x14ac:dyDescent="0.25">
      <c r="A27" s="174" t="s">
        <v>10</v>
      </c>
      <c r="B27" s="190" t="s">
        <v>11</v>
      </c>
      <c r="C27" s="190" t="s">
        <v>12</v>
      </c>
      <c r="D27" s="190"/>
      <c r="E27" s="190" t="s">
        <v>13</v>
      </c>
      <c r="F27" s="190"/>
      <c r="G27" s="190" t="s">
        <v>14</v>
      </c>
      <c r="H27" s="190" t="s">
        <v>15</v>
      </c>
      <c r="I27" s="190" t="s">
        <v>16</v>
      </c>
      <c r="J27" s="190" t="s">
        <v>17</v>
      </c>
    </row>
    <row r="28" spans="1:10" ht="26.4" x14ac:dyDescent="0.25">
      <c r="A28" s="174"/>
      <c r="B28" s="190"/>
      <c r="C28" s="190"/>
      <c r="D28" s="190"/>
      <c r="E28" s="71" t="s">
        <v>18</v>
      </c>
      <c r="F28" s="71" t="s">
        <v>19</v>
      </c>
      <c r="G28" s="190"/>
      <c r="H28" s="190"/>
      <c r="I28" s="190"/>
      <c r="J28" s="190"/>
    </row>
    <row r="29" spans="1:10" ht="184.8" x14ac:dyDescent="0.25">
      <c r="A29" s="198" t="s">
        <v>416</v>
      </c>
      <c r="B29" s="21" t="s">
        <v>453</v>
      </c>
      <c r="C29" s="21" t="s">
        <v>456</v>
      </c>
      <c r="D29" s="21" t="s">
        <v>1047</v>
      </c>
      <c r="E29" s="217" t="s">
        <v>457</v>
      </c>
      <c r="F29" s="217" t="s">
        <v>458</v>
      </c>
      <c r="G29" s="194" t="s">
        <v>332</v>
      </c>
      <c r="H29" s="215">
        <v>0</v>
      </c>
      <c r="I29" s="39" t="s">
        <v>454</v>
      </c>
      <c r="J29" s="3" t="s">
        <v>38</v>
      </c>
    </row>
    <row r="30" spans="1:10" ht="79.2" x14ac:dyDescent="0.25">
      <c r="A30" s="200"/>
      <c r="B30" s="10" t="s">
        <v>459</v>
      </c>
      <c r="C30" s="1" t="s">
        <v>460</v>
      </c>
      <c r="D30" s="21" t="s">
        <v>1048</v>
      </c>
      <c r="E30" s="218">
        <v>45293</v>
      </c>
      <c r="F30" s="218">
        <v>45654</v>
      </c>
      <c r="G30" s="194" t="s">
        <v>332</v>
      </c>
      <c r="H30" s="215">
        <v>0</v>
      </c>
      <c r="I30" s="3" t="s">
        <v>461</v>
      </c>
      <c r="J30" s="3" t="s">
        <v>455</v>
      </c>
    </row>
    <row r="34" spans="1:10" x14ac:dyDescent="0.25">
      <c r="A34" s="31" t="s">
        <v>1</v>
      </c>
      <c r="B34" s="32" t="s">
        <v>21</v>
      </c>
      <c r="C34" s="31"/>
      <c r="D34" s="31"/>
      <c r="E34" s="31"/>
      <c r="F34" s="31"/>
      <c r="G34" s="31"/>
      <c r="H34" s="31"/>
      <c r="I34" s="46"/>
      <c r="J34" s="46"/>
    </row>
    <row r="35" spans="1:10" x14ac:dyDescent="0.25">
      <c r="A35" s="31" t="s">
        <v>2</v>
      </c>
      <c r="B35" s="32" t="s">
        <v>414</v>
      </c>
      <c r="C35" s="31"/>
      <c r="D35" s="31"/>
      <c r="E35" s="31"/>
      <c r="F35" s="31"/>
      <c r="G35" s="31"/>
      <c r="H35" s="31"/>
      <c r="I35" s="46"/>
      <c r="J35" s="46"/>
    </row>
    <row r="36" spans="1:10" x14ac:dyDescent="0.25">
      <c r="A36" s="31" t="s">
        <v>4</v>
      </c>
      <c r="B36" s="211" t="s">
        <v>462</v>
      </c>
      <c r="C36" s="31"/>
      <c r="D36" s="31"/>
      <c r="E36" s="31"/>
      <c r="F36" s="31"/>
      <c r="G36" s="31"/>
      <c r="H36" s="31"/>
      <c r="I36" s="46"/>
      <c r="J36" s="46"/>
    </row>
    <row r="37" spans="1:10" x14ac:dyDescent="0.25">
      <c r="A37" s="31" t="s">
        <v>6</v>
      </c>
      <c r="B37" s="211" t="s">
        <v>332</v>
      </c>
      <c r="C37" s="31"/>
      <c r="D37" s="31"/>
      <c r="E37" s="31"/>
      <c r="F37" s="31"/>
      <c r="G37" s="31"/>
      <c r="H37" s="31"/>
      <c r="I37" s="46"/>
      <c r="J37" s="46"/>
    </row>
    <row r="38" spans="1:10" x14ac:dyDescent="0.25">
      <c r="A38" s="31" t="s">
        <v>8</v>
      </c>
      <c r="B38" s="211" t="s">
        <v>452</v>
      </c>
      <c r="C38" s="46"/>
      <c r="D38" s="46"/>
      <c r="E38" s="46"/>
      <c r="F38" s="46"/>
      <c r="G38" s="46"/>
      <c r="H38" s="46"/>
      <c r="I38" s="46"/>
      <c r="J38" s="46"/>
    </row>
    <row r="39" spans="1:10" ht="26.4" x14ac:dyDescent="0.25">
      <c r="A39" s="174" t="s">
        <v>10</v>
      </c>
      <c r="B39" s="190" t="s">
        <v>11</v>
      </c>
      <c r="C39" s="190" t="s">
        <v>12</v>
      </c>
      <c r="D39" s="190"/>
      <c r="E39" s="190" t="s">
        <v>13</v>
      </c>
      <c r="F39" s="190"/>
      <c r="G39" s="190" t="s">
        <v>14</v>
      </c>
      <c r="H39" s="190" t="s">
        <v>15</v>
      </c>
      <c r="I39" s="190" t="s">
        <v>16</v>
      </c>
      <c r="J39" s="190" t="s">
        <v>17</v>
      </c>
    </row>
    <row r="40" spans="1:10" ht="26.4" x14ac:dyDescent="0.25">
      <c r="A40" s="174"/>
      <c r="B40" s="190"/>
      <c r="C40" s="190"/>
      <c r="D40" s="190"/>
      <c r="E40" s="71" t="s">
        <v>18</v>
      </c>
      <c r="F40" s="71" t="s">
        <v>19</v>
      </c>
      <c r="G40" s="190"/>
      <c r="H40" s="190"/>
      <c r="I40" s="190"/>
      <c r="J40" s="190"/>
    </row>
    <row r="41" spans="1:10" ht="184.8" x14ac:dyDescent="0.25">
      <c r="A41" s="198" t="s">
        <v>416</v>
      </c>
      <c r="B41" s="21" t="s">
        <v>463</v>
      </c>
      <c r="C41" s="21" t="s">
        <v>470</v>
      </c>
      <c r="D41" s="21" t="s">
        <v>1047</v>
      </c>
      <c r="E41" s="217">
        <v>45352</v>
      </c>
      <c r="F41" s="217">
        <v>45654</v>
      </c>
      <c r="G41" s="28" t="s">
        <v>332</v>
      </c>
      <c r="H41" s="215">
        <v>0</v>
      </c>
      <c r="I41" s="39" t="s">
        <v>465</v>
      </c>
      <c r="J41" s="3" t="s">
        <v>38</v>
      </c>
    </row>
    <row r="42" spans="1:10" ht="79.2" x14ac:dyDescent="0.25">
      <c r="A42" s="199"/>
      <c r="B42" s="21" t="s">
        <v>471</v>
      </c>
      <c r="C42" s="21" t="s">
        <v>472</v>
      </c>
      <c r="D42" s="21" t="s">
        <v>1048</v>
      </c>
      <c r="E42" s="217">
        <v>45293</v>
      </c>
      <c r="F42" s="217">
        <v>45654</v>
      </c>
      <c r="G42" s="28" t="s">
        <v>332</v>
      </c>
      <c r="H42" s="215">
        <v>0</v>
      </c>
      <c r="I42" s="39" t="s">
        <v>466</v>
      </c>
      <c r="J42" s="3" t="s">
        <v>38</v>
      </c>
    </row>
    <row r="43" spans="1:10" ht="132" x14ac:dyDescent="0.25">
      <c r="A43" s="199"/>
      <c r="B43" s="21" t="s">
        <v>473</v>
      </c>
      <c r="C43" s="21" t="s">
        <v>474</v>
      </c>
      <c r="D43" s="21" t="s">
        <v>1049</v>
      </c>
      <c r="E43" s="217">
        <v>45293</v>
      </c>
      <c r="F43" s="217">
        <v>45654</v>
      </c>
      <c r="G43" s="28" t="s">
        <v>332</v>
      </c>
      <c r="H43" s="215">
        <v>0</v>
      </c>
      <c r="I43" s="39" t="s">
        <v>467</v>
      </c>
      <c r="J43" s="3" t="s">
        <v>38</v>
      </c>
    </row>
    <row r="44" spans="1:10" ht="92.4" x14ac:dyDescent="0.25">
      <c r="A44" s="199"/>
      <c r="B44" s="21" t="s">
        <v>475</v>
      </c>
      <c r="C44" s="219" t="s">
        <v>476</v>
      </c>
      <c r="D44" s="21" t="s">
        <v>1050</v>
      </c>
      <c r="E44" s="217">
        <v>45293</v>
      </c>
      <c r="F44" s="217">
        <v>45654</v>
      </c>
      <c r="G44" s="28" t="s">
        <v>332</v>
      </c>
      <c r="H44" s="215">
        <v>0</v>
      </c>
      <c r="I44" s="39" t="s">
        <v>468</v>
      </c>
      <c r="J44" s="3" t="s">
        <v>38</v>
      </c>
    </row>
    <row r="45" spans="1:10" ht="92.4" x14ac:dyDescent="0.25">
      <c r="A45" s="200"/>
      <c r="B45" s="21" t="s">
        <v>464</v>
      </c>
      <c r="C45" s="219" t="s">
        <v>477</v>
      </c>
      <c r="D45" s="21" t="s">
        <v>1051</v>
      </c>
      <c r="E45" s="217">
        <v>45293</v>
      </c>
      <c r="F45" s="217">
        <v>45654</v>
      </c>
      <c r="G45" s="28" t="s">
        <v>332</v>
      </c>
      <c r="H45" s="215">
        <v>0</v>
      </c>
      <c r="I45" s="3" t="s">
        <v>469</v>
      </c>
      <c r="J45" s="3" t="s">
        <v>38</v>
      </c>
    </row>
    <row r="49" spans="1:10" x14ac:dyDescent="0.25">
      <c r="A49" s="31" t="s">
        <v>1</v>
      </c>
      <c r="B49" s="32" t="s">
        <v>21</v>
      </c>
      <c r="C49" s="31"/>
      <c r="D49" s="31"/>
      <c r="E49" s="31"/>
      <c r="F49" s="31"/>
      <c r="G49" s="31"/>
      <c r="H49" s="31"/>
      <c r="I49" s="46"/>
      <c r="J49" s="46"/>
    </row>
    <row r="50" spans="1:10" x14ac:dyDescent="0.25">
      <c r="A50" s="31" t="s">
        <v>2</v>
      </c>
      <c r="B50" s="32" t="s">
        <v>478</v>
      </c>
      <c r="C50" s="31"/>
      <c r="D50" s="31"/>
      <c r="E50" s="31"/>
      <c r="F50" s="31"/>
      <c r="G50" s="31"/>
      <c r="H50" s="31"/>
      <c r="I50" s="46"/>
      <c r="J50" s="46"/>
    </row>
    <row r="51" spans="1:10" x14ac:dyDescent="0.25">
      <c r="A51" s="50" t="s">
        <v>4</v>
      </c>
      <c r="B51" s="211" t="s">
        <v>479</v>
      </c>
      <c r="C51" s="31"/>
      <c r="D51" s="31"/>
      <c r="E51" s="31"/>
      <c r="F51" s="31"/>
      <c r="G51" s="31"/>
      <c r="H51" s="31"/>
      <c r="I51" s="46"/>
      <c r="J51" s="46"/>
    </row>
    <row r="52" spans="1:10" x14ac:dyDescent="0.25">
      <c r="A52" s="50" t="s">
        <v>6</v>
      </c>
      <c r="B52" s="211" t="s">
        <v>480</v>
      </c>
      <c r="C52" s="31"/>
      <c r="D52" s="31"/>
      <c r="E52" s="31"/>
      <c r="F52" s="31"/>
      <c r="G52" s="31"/>
      <c r="H52" s="31"/>
      <c r="I52" s="46"/>
      <c r="J52" s="46"/>
    </row>
    <row r="53" spans="1:10" x14ac:dyDescent="0.25">
      <c r="A53" s="50" t="s">
        <v>8</v>
      </c>
      <c r="B53" s="211" t="s">
        <v>481</v>
      </c>
      <c r="C53" s="46"/>
      <c r="D53" s="46"/>
      <c r="E53" s="46"/>
      <c r="F53" s="46"/>
      <c r="G53" s="46"/>
      <c r="H53" s="46"/>
      <c r="I53" s="46"/>
      <c r="J53" s="46"/>
    </row>
    <row r="54" spans="1:10" ht="26.4" x14ac:dyDescent="0.25">
      <c r="A54" s="174" t="s">
        <v>10</v>
      </c>
      <c r="B54" s="190" t="s">
        <v>11</v>
      </c>
      <c r="C54" s="190" t="s">
        <v>12</v>
      </c>
      <c r="D54" s="190"/>
      <c r="E54" s="190" t="s">
        <v>13</v>
      </c>
      <c r="F54" s="190"/>
      <c r="G54" s="190" t="s">
        <v>14</v>
      </c>
      <c r="H54" s="192" t="s">
        <v>15</v>
      </c>
      <c r="I54" s="192" t="s">
        <v>16</v>
      </c>
      <c r="J54" s="192" t="s">
        <v>17</v>
      </c>
    </row>
    <row r="55" spans="1:10" ht="26.4" x14ac:dyDescent="0.25">
      <c r="A55" s="174"/>
      <c r="B55" s="190"/>
      <c r="C55" s="190"/>
      <c r="D55" s="190"/>
      <c r="E55" s="71" t="s">
        <v>18</v>
      </c>
      <c r="F55" s="71" t="s">
        <v>19</v>
      </c>
      <c r="G55" s="190"/>
      <c r="H55" s="193"/>
      <c r="I55" s="193"/>
      <c r="J55" s="193"/>
    </row>
    <row r="56" spans="1:10" ht="184.8" x14ac:dyDescent="0.25">
      <c r="A56" s="194" t="s">
        <v>416</v>
      </c>
      <c r="B56" s="21" t="s">
        <v>482</v>
      </c>
      <c r="C56" s="21" t="s">
        <v>485</v>
      </c>
      <c r="D56" s="21" t="s">
        <v>1047</v>
      </c>
      <c r="E56" s="220">
        <v>45293</v>
      </c>
      <c r="F56" s="220">
        <v>45654</v>
      </c>
      <c r="G56" s="194" t="s">
        <v>483</v>
      </c>
      <c r="H56" s="23">
        <v>0</v>
      </c>
      <c r="I56" s="39" t="s">
        <v>484</v>
      </c>
      <c r="J56" s="3" t="s">
        <v>38</v>
      </c>
    </row>
    <row r="60" spans="1:10" x14ac:dyDescent="0.25">
      <c r="A60" s="31" t="s">
        <v>1</v>
      </c>
      <c r="B60" s="32" t="s">
        <v>21</v>
      </c>
      <c r="C60" s="31"/>
      <c r="D60" s="31"/>
      <c r="E60" s="31"/>
      <c r="F60" s="31"/>
      <c r="G60" s="31"/>
      <c r="H60" s="31"/>
      <c r="I60" s="46"/>
      <c r="J60" s="46"/>
    </row>
    <row r="61" spans="1:10" x14ac:dyDescent="0.25">
      <c r="A61" s="31" t="s">
        <v>2</v>
      </c>
      <c r="B61" s="32" t="s">
        <v>414</v>
      </c>
      <c r="C61" s="31"/>
      <c r="D61" s="31"/>
      <c r="E61" s="31"/>
      <c r="F61" s="31"/>
      <c r="G61" s="31"/>
      <c r="H61" s="31"/>
      <c r="I61" s="46"/>
      <c r="J61" s="46"/>
    </row>
    <row r="62" spans="1:10" x14ac:dyDescent="0.25">
      <c r="A62" s="31" t="s">
        <v>4</v>
      </c>
      <c r="B62" s="32" t="s">
        <v>486</v>
      </c>
      <c r="C62" s="31"/>
      <c r="D62" s="31"/>
      <c r="E62" s="31"/>
      <c r="F62" s="31"/>
      <c r="G62" s="31"/>
      <c r="H62" s="31"/>
      <c r="I62" s="46"/>
      <c r="J62" s="46"/>
    </row>
    <row r="63" spans="1:10" x14ac:dyDescent="0.25">
      <c r="A63" s="31" t="s">
        <v>6</v>
      </c>
      <c r="B63" s="211" t="s">
        <v>487</v>
      </c>
      <c r="C63" s="31"/>
      <c r="D63" s="31"/>
      <c r="E63" s="31"/>
      <c r="F63" s="31"/>
      <c r="G63" s="31"/>
      <c r="H63" s="31"/>
      <c r="I63" s="46"/>
      <c r="J63" s="46"/>
    </row>
    <row r="64" spans="1:10" x14ac:dyDescent="0.25">
      <c r="A64" s="31" t="s">
        <v>8</v>
      </c>
      <c r="B64" s="32" t="s">
        <v>65</v>
      </c>
      <c r="C64" s="46"/>
      <c r="D64" s="46"/>
      <c r="E64" s="46"/>
      <c r="F64" s="46"/>
      <c r="G64" s="46"/>
      <c r="H64" s="46"/>
      <c r="I64" s="46"/>
      <c r="J64" s="46"/>
    </row>
    <row r="65" spans="1:10" ht="26.4" x14ac:dyDescent="0.25">
      <c r="A65" s="174" t="s">
        <v>10</v>
      </c>
      <c r="B65" s="190" t="s">
        <v>11</v>
      </c>
      <c r="C65" s="190" t="s">
        <v>12</v>
      </c>
      <c r="D65" s="190"/>
      <c r="E65" s="190" t="s">
        <v>13</v>
      </c>
      <c r="F65" s="190"/>
      <c r="G65" s="190" t="s">
        <v>14</v>
      </c>
      <c r="H65" s="192" t="s">
        <v>15</v>
      </c>
      <c r="I65" s="192" t="s">
        <v>16</v>
      </c>
      <c r="J65" s="192" t="s">
        <v>17</v>
      </c>
    </row>
    <row r="66" spans="1:10" ht="26.4" x14ac:dyDescent="0.25">
      <c r="A66" s="174"/>
      <c r="B66" s="190"/>
      <c r="C66" s="190"/>
      <c r="D66" s="190"/>
      <c r="E66" s="71" t="s">
        <v>18</v>
      </c>
      <c r="F66" s="71" t="s">
        <v>19</v>
      </c>
      <c r="G66" s="190"/>
      <c r="H66" s="193"/>
      <c r="I66" s="193"/>
      <c r="J66" s="193"/>
    </row>
    <row r="67" spans="1:10" ht="184.8" x14ac:dyDescent="0.25">
      <c r="A67" s="3" t="s">
        <v>416</v>
      </c>
      <c r="B67" s="21" t="s">
        <v>488</v>
      </c>
      <c r="C67" s="21" t="s">
        <v>494</v>
      </c>
      <c r="D67" s="21" t="s">
        <v>1047</v>
      </c>
      <c r="E67" s="220">
        <v>45293</v>
      </c>
      <c r="F67" s="220">
        <v>45654</v>
      </c>
      <c r="G67" s="21" t="s">
        <v>487</v>
      </c>
      <c r="H67" s="215">
        <v>4396</v>
      </c>
      <c r="I67" s="21" t="s">
        <v>489</v>
      </c>
      <c r="J67" s="21" t="s">
        <v>1012</v>
      </c>
    </row>
    <row r="68" spans="1:10" ht="132" x14ac:dyDescent="0.25">
      <c r="A68" s="3"/>
      <c r="B68" s="221" t="s">
        <v>495</v>
      </c>
      <c r="C68" s="21" t="s">
        <v>496</v>
      </c>
      <c r="D68" s="21" t="s">
        <v>1048</v>
      </c>
      <c r="E68" s="21" t="s">
        <v>497</v>
      </c>
      <c r="F68" s="220" t="s">
        <v>440</v>
      </c>
      <c r="G68" s="21" t="s">
        <v>487</v>
      </c>
      <c r="H68" s="215">
        <v>440</v>
      </c>
      <c r="I68" s="21" t="s">
        <v>490</v>
      </c>
      <c r="J68" s="21" t="s">
        <v>498</v>
      </c>
    </row>
    <row r="69" spans="1:10" ht="132" x14ac:dyDescent="0.25">
      <c r="A69" s="3"/>
      <c r="B69" s="1" t="s">
        <v>499</v>
      </c>
      <c r="C69" s="1" t="s">
        <v>500</v>
      </c>
      <c r="D69" s="21" t="s">
        <v>1049</v>
      </c>
      <c r="E69" s="220">
        <v>45293</v>
      </c>
      <c r="F69" s="220">
        <v>45654</v>
      </c>
      <c r="G69" s="21" t="s">
        <v>487</v>
      </c>
      <c r="H69" s="215">
        <v>0</v>
      </c>
      <c r="I69" s="1" t="s">
        <v>491</v>
      </c>
      <c r="J69" s="21" t="s">
        <v>1013</v>
      </c>
    </row>
    <row r="70" spans="1:10" ht="92.4" x14ac:dyDescent="0.25">
      <c r="A70" s="3"/>
      <c r="B70" s="1" t="s">
        <v>492</v>
      </c>
      <c r="C70" s="1" t="s">
        <v>501</v>
      </c>
      <c r="D70" s="21" t="s">
        <v>1050</v>
      </c>
      <c r="E70" s="21" t="s">
        <v>497</v>
      </c>
      <c r="F70" s="220" t="s">
        <v>440</v>
      </c>
      <c r="G70" s="21" t="s">
        <v>487</v>
      </c>
      <c r="H70" s="215">
        <v>0</v>
      </c>
      <c r="I70" s="1" t="s">
        <v>493</v>
      </c>
      <c r="J70" s="21" t="s">
        <v>498</v>
      </c>
    </row>
    <row r="74" spans="1:10" x14ac:dyDescent="0.25">
      <c r="A74" s="29" t="s">
        <v>1</v>
      </c>
      <c r="B74" s="30" t="s">
        <v>21</v>
      </c>
      <c r="C74" s="29"/>
      <c r="D74" s="29"/>
      <c r="E74" s="29"/>
      <c r="F74" s="29"/>
      <c r="G74" s="29"/>
      <c r="H74" s="29"/>
      <c r="I74" s="46"/>
      <c r="J74" s="46"/>
    </row>
    <row r="75" spans="1:10" x14ac:dyDescent="0.25">
      <c r="A75" s="29" t="s">
        <v>2</v>
      </c>
      <c r="B75" s="30" t="s">
        <v>414</v>
      </c>
      <c r="C75" s="29"/>
      <c r="D75" s="29"/>
      <c r="E75" s="29"/>
      <c r="F75" s="29"/>
      <c r="G75" s="29"/>
      <c r="H75" s="29"/>
      <c r="I75" s="46"/>
      <c r="J75" s="46"/>
    </row>
    <row r="76" spans="1:10" x14ac:dyDescent="0.25">
      <c r="A76" s="29" t="s">
        <v>4</v>
      </c>
      <c r="B76" s="30" t="s">
        <v>502</v>
      </c>
      <c r="C76" s="29"/>
      <c r="D76" s="29"/>
      <c r="E76" s="29"/>
      <c r="F76" s="29"/>
      <c r="G76" s="29"/>
      <c r="H76" s="29"/>
      <c r="I76" s="46"/>
      <c r="J76" s="46"/>
    </row>
    <row r="77" spans="1:10" x14ac:dyDescent="0.25">
      <c r="A77" s="29" t="s">
        <v>6</v>
      </c>
      <c r="B77" s="30" t="s">
        <v>62</v>
      </c>
      <c r="C77" s="29"/>
      <c r="D77" s="29"/>
      <c r="E77" s="29"/>
      <c r="F77" s="29"/>
      <c r="G77" s="29"/>
      <c r="H77" s="29"/>
      <c r="I77" s="46"/>
      <c r="J77" s="46"/>
    </row>
    <row r="78" spans="1:10" x14ac:dyDescent="0.25">
      <c r="A78" s="31" t="s">
        <v>221</v>
      </c>
      <c r="B78" s="210" t="s">
        <v>503</v>
      </c>
      <c r="C78" s="46"/>
      <c r="D78" s="46"/>
      <c r="E78" s="46"/>
      <c r="F78" s="46"/>
      <c r="G78" s="46"/>
      <c r="H78" s="46"/>
      <c r="I78" s="46"/>
      <c r="J78" s="46"/>
    </row>
    <row r="79" spans="1:10" ht="26.4" x14ac:dyDescent="0.25">
      <c r="A79" s="174" t="s">
        <v>10</v>
      </c>
      <c r="B79" s="190" t="s">
        <v>11</v>
      </c>
      <c r="C79" s="190" t="s">
        <v>12</v>
      </c>
      <c r="D79" s="190"/>
      <c r="E79" s="190" t="s">
        <v>13</v>
      </c>
      <c r="F79" s="190"/>
      <c r="G79" s="190" t="s">
        <v>14</v>
      </c>
      <c r="H79" s="192" t="s">
        <v>15</v>
      </c>
      <c r="I79" s="192" t="s">
        <v>16</v>
      </c>
      <c r="J79" s="192" t="s">
        <v>17</v>
      </c>
    </row>
    <row r="80" spans="1:10" ht="26.4" x14ac:dyDescent="0.25">
      <c r="A80" s="174"/>
      <c r="B80" s="190"/>
      <c r="C80" s="190"/>
      <c r="D80" s="190"/>
      <c r="E80" s="71" t="s">
        <v>18</v>
      </c>
      <c r="F80" s="71" t="s">
        <v>19</v>
      </c>
      <c r="G80" s="190"/>
      <c r="H80" s="193"/>
      <c r="I80" s="193"/>
      <c r="J80" s="193"/>
    </row>
    <row r="81" spans="1:10" ht="277.2" x14ac:dyDescent="0.25">
      <c r="A81" s="3" t="s">
        <v>416</v>
      </c>
      <c r="B81" s="222" t="s">
        <v>504</v>
      </c>
      <c r="C81" s="1" t="s">
        <v>513</v>
      </c>
      <c r="D81" s="21" t="s">
        <v>1047</v>
      </c>
      <c r="E81" s="223" t="s">
        <v>505</v>
      </c>
      <c r="F81" s="224" t="s">
        <v>506</v>
      </c>
      <c r="G81" s="194" t="s">
        <v>62</v>
      </c>
      <c r="H81" s="23">
        <v>35000</v>
      </c>
      <c r="I81" s="3" t="s">
        <v>507</v>
      </c>
      <c r="J81" s="39" t="s">
        <v>1014</v>
      </c>
    </row>
    <row r="82" spans="1:10" ht="158.4" x14ac:dyDescent="0.25">
      <c r="A82" s="3"/>
      <c r="B82" s="3" t="s">
        <v>508</v>
      </c>
      <c r="C82" s="1" t="s">
        <v>512</v>
      </c>
      <c r="D82" s="21" t="s">
        <v>1048</v>
      </c>
      <c r="E82" s="223" t="s">
        <v>509</v>
      </c>
      <c r="F82" s="224" t="s">
        <v>510</v>
      </c>
      <c r="G82" s="194" t="s">
        <v>62</v>
      </c>
      <c r="H82" s="23">
        <v>13500</v>
      </c>
      <c r="I82" s="3" t="s">
        <v>511</v>
      </c>
      <c r="J82" s="39" t="s">
        <v>1005</v>
      </c>
    </row>
    <row r="86" spans="1:10" x14ac:dyDescent="0.25">
      <c r="A86" s="225" t="s">
        <v>1</v>
      </c>
      <c r="B86" s="226" t="s">
        <v>21</v>
      </c>
      <c r="C86" s="31"/>
      <c r="D86" s="31"/>
      <c r="E86" s="31"/>
      <c r="F86" s="31"/>
      <c r="G86" s="31"/>
      <c r="H86" s="31"/>
      <c r="I86" s="46"/>
      <c r="J86" s="46"/>
    </row>
    <row r="87" spans="1:10" x14ac:dyDescent="0.25">
      <c r="A87" s="225" t="s">
        <v>2</v>
      </c>
      <c r="B87" s="226" t="s">
        <v>414</v>
      </c>
      <c r="C87" s="31"/>
      <c r="D87" s="31"/>
      <c r="E87" s="31"/>
      <c r="F87" s="31"/>
      <c r="G87" s="31"/>
      <c r="H87" s="31"/>
      <c r="I87" s="46"/>
      <c r="J87" s="46"/>
    </row>
    <row r="88" spans="1:10" x14ac:dyDescent="0.25">
      <c r="A88" s="225" t="s">
        <v>4</v>
      </c>
      <c r="B88" s="226" t="s">
        <v>514</v>
      </c>
      <c r="C88" s="31"/>
      <c r="D88" s="31"/>
      <c r="E88" s="31"/>
      <c r="F88" s="31"/>
      <c r="G88" s="31"/>
      <c r="H88" s="31"/>
      <c r="I88" s="46"/>
      <c r="J88" s="46"/>
    </row>
    <row r="89" spans="1:10" x14ac:dyDescent="0.25">
      <c r="A89" s="225" t="s">
        <v>6</v>
      </c>
      <c r="B89" s="226" t="s">
        <v>332</v>
      </c>
      <c r="C89" s="31"/>
      <c r="D89" s="31"/>
      <c r="E89" s="31"/>
      <c r="F89" s="31"/>
      <c r="G89" s="31"/>
      <c r="H89" s="31"/>
      <c r="I89" s="46"/>
      <c r="J89" s="46"/>
    </row>
    <row r="90" spans="1:10" x14ac:dyDescent="0.25">
      <c r="A90" s="225" t="s">
        <v>8</v>
      </c>
      <c r="B90" s="210" t="s">
        <v>515</v>
      </c>
      <c r="C90" s="51"/>
      <c r="D90" s="51"/>
      <c r="E90" s="46"/>
      <c r="F90" s="46"/>
      <c r="G90" s="46"/>
      <c r="H90" s="46"/>
      <c r="I90" s="46"/>
      <c r="J90" s="46"/>
    </row>
    <row r="91" spans="1:10" ht="26.4" x14ac:dyDescent="0.25">
      <c r="A91" s="174" t="s">
        <v>10</v>
      </c>
      <c r="B91" s="190" t="s">
        <v>11</v>
      </c>
      <c r="C91" s="190" t="s">
        <v>12</v>
      </c>
      <c r="D91" s="190"/>
      <c r="E91" s="190" t="s">
        <v>13</v>
      </c>
      <c r="F91" s="190"/>
      <c r="G91" s="190" t="s">
        <v>14</v>
      </c>
      <c r="H91" s="192" t="s">
        <v>15</v>
      </c>
      <c r="I91" s="192" t="s">
        <v>16</v>
      </c>
      <c r="J91" s="192" t="s">
        <v>17</v>
      </c>
    </row>
    <row r="92" spans="1:10" ht="26.4" x14ac:dyDescent="0.25">
      <c r="A92" s="174"/>
      <c r="B92" s="190"/>
      <c r="C92" s="190"/>
      <c r="D92" s="190"/>
      <c r="E92" s="71" t="s">
        <v>18</v>
      </c>
      <c r="F92" s="71" t="s">
        <v>19</v>
      </c>
      <c r="G92" s="190"/>
      <c r="H92" s="193"/>
      <c r="I92" s="193"/>
      <c r="J92" s="193"/>
    </row>
    <row r="93" spans="1:10" ht="224.4" x14ac:dyDescent="0.25">
      <c r="A93" s="3" t="s">
        <v>516</v>
      </c>
      <c r="B93" s="222" t="s">
        <v>517</v>
      </c>
      <c r="C93" s="227" t="s">
        <v>518</v>
      </c>
      <c r="D93" s="21" t="s">
        <v>1047</v>
      </c>
      <c r="E93" s="220" t="s">
        <v>1040</v>
      </c>
      <c r="F93" s="220" t="s">
        <v>1041</v>
      </c>
      <c r="G93" s="222" t="s">
        <v>332</v>
      </c>
      <c r="H93" s="23">
        <v>3333</v>
      </c>
      <c r="I93" s="39" t="s">
        <v>519</v>
      </c>
      <c r="J93" s="39" t="s">
        <v>115</v>
      </c>
    </row>
    <row r="94" spans="1:10" ht="79.2" x14ac:dyDescent="0.25">
      <c r="A94" s="3"/>
      <c r="B94" s="222" t="s">
        <v>520</v>
      </c>
      <c r="C94" s="1" t="s">
        <v>526</v>
      </c>
      <c r="D94" s="21" t="s">
        <v>1048</v>
      </c>
      <c r="E94" s="224">
        <v>45293</v>
      </c>
      <c r="F94" s="224">
        <v>45654</v>
      </c>
      <c r="G94" s="222" t="s">
        <v>332</v>
      </c>
      <c r="H94" s="215">
        <v>333</v>
      </c>
      <c r="I94" s="3" t="s">
        <v>521</v>
      </c>
      <c r="J94" s="3" t="s">
        <v>522</v>
      </c>
    </row>
    <row r="95" spans="1:10" ht="158.4" x14ac:dyDescent="0.25">
      <c r="A95" s="3"/>
      <c r="B95" s="222" t="s">
        <v>523</v>
      </c>
      <c r="C95" s="1" t="s">
        <v>524</v>
      </c>
      <c r="D95" s="21" t="s">
        <v>1049</v>
      </c>
      <c r="E95" s="224" t="s">
        <v>527</v>
      </c>
      <c r="F95" s="224" t="s">
        <v>528</v>
      </c>
      <c r="G95" s="222" t="s">
        <v>7</v>
      </c>
      <c r="H95" s="23">
        <v>13211.12</v>
      </c>
      <c r="I95" s="3" t="s">
        <v>525</v>
      </c>
      <c r="J95" s="3" t="s">
        <v>1015</v>
      </c>
    </row>
    <row r="99" spans="1:10" s="51" customFormat="1" x14ac:dyDescent="0.25">
      <c r="A99" s="228" t="s">
        <v>1</v>
      </c>
      <c r="B99" s="46" t="s">
        <v>21</v>
      </c>
      <c r="C99" s="228"/>
      <c r="D99" s="228"/>
      <c r="E99" s="228"/>
      <c r="F99" s="228"/>
      <c r="G99" s="228"/>
      <c r="H99" s="228"/>
      <c r="I99" s="46"/>
      <c r="J99" s="46"/>
    </row>
    <row r="100" spans="1:10" s="51" customFormat="1" x14ac:dyDescent="0.25">
      <c r="A100" s="228" t="s">
        <v>2</v>
      </c>
      <c r="B100" s="46" t="s">
        <v>529</v>
      </c>
      <c r="C100" s="228"/>
      <c r="D100" s="228"/>
      <c r="E100" s="228"/>
      <c r="F100" s="228"/>
      <c r="G100" s="228"/>
      <c r="H100" s="228"/>
      <c r="I100" s="46"/>
      <c r="J100" s="46"/>
    </row>
    <row r="101" spans="1:10" s="51" customFormat="1" x14ac:dyDescent="0.25">
      <c r="A101" s="228" t="s">
        <v>4</v>
      </c>
      <c r="B101" s="46" t="s">
        <v>530</v>
      </c>
      <c r="C101" s="228"/>
      <c r="D101" s="228"/>
      <c r="E101" s="228"/>
      <c r="F101" s="228"/>
      <c r="G101" s="228"/>
      <c r="H101" s="228"/>
      <c r="I101" s="46"/>
      <c r="J101" s="46"/>
    </row>
    <row r="102" spans="1:10" s="51" customFormat="1" x14ac:dyDescent="0.25">
      <c r="A102" s="228" t="s">
        <v>6</v>
      </c>
      <c r="B102" s="46" t="s">
        <v>125</v>
      </c>
      <c r="C102" s="228"/>
      <c r="D102" s="228"/>
      <c r="E102" s="228"/>
      <c r="F102" s="228"/>
      <c r="G102" s="228"/>
      <c r="H102" s="228"/>
      <c r="I102" s="46"/>
      <c r="J102" s="46"/>
    </row>
    <row r="103" spans="1:10" s="51" customFormat="1" x14ac:dyDescent="0.25">
      <c r="A103" s="228" t="s">
        <v>8</v>
      </c>
      <c r="B103" s="51" t="s">
        <v>542</v>
      </c>
      <c r="J103" s="46"/>
    </row>
    <row r="104" spans="1:10" s="51" customFormat="1" ht="26.4" x14ac:dyDescent="0.25">
      <c r="A104" s="229" t="s">
        <v>10</v>
      </c>
      <c r="B104" s="230" t="s">
        <v>11</v>
      </c>
      <c r="C104" s="230" t="s">
        <v>12</v>
      </c>
      <c r="D104" s="231"/>
      <c r="E104" s="232" t="s">
        <v>13</v>
      </c>
      <c r="F104" s="233"/>
      <c r="G104" s="230" t="s">
        <v>14</v>
      </c>
      <c r="H104" s="230" t="s">
        <v>15</v>
      </c>
      <c r="I104" s="230" t="s">
        <v>16</v>
      </c>
      <c r="J104" s="230" t="s">
        <v>17</v>
      </c>
    </row>
    <row r="105" spans="1:10" s="51" customFormat="1" ht="26.4" x14ac:dyDescent="0.25">
      <c r="A105" s="234"/>
      <c r="B105" s="235"/>
      <c r="C105" s="235"/>
      <c r="D105" s="235"/>
      <c r="E105" s="236" t="s">
        <v>18</v>
      </c>
      <c r="F105" s="236" t="s">
        <v>19</v>
      </c>
      <c r="G105" s="235"/>
      <c r="H105" s="235"/>
      <c r="I105" s="235"/>
      <c r="J105" s="235"/>
    </row>
    <row r="106" spans="1:10" s="51" customFormat="1" ht="184.8" x14ac:dyDescent="0.25">
      <c r="A106" s="237" t="s">
        <v>531</v>
      </c>
      <c r="B106" s="238" t="s">
        <v>532</v>
      </c>
      <c r="C106" s="238" t="s">
        <v>533</v>
      </c>
      <c r="D106" s="21" t="s">
        <v>1047</v>
      </c>
      <c r="E106" s="239" t="s">
        <v>534</v>
      </c>
      <c r="F106" s="239" t="s">
        <v>535</v>
      </c>
      <c r="G106" s="240" t="s">
        <v>536</v>
      </c>
      <c r="H106" s="215">
        <v>0</v>
      </c>
      <c r="I106" s="241" t="s">
        <v>537</v>
      </c>
      <c r="J106" s="241" t="s">
        <v>203</v>
      </c>
    </row>
    <row r="107" spans="1:10" s="51" customFormat="1" ht="105.6" x14ac:dyDescent="0.25">
      <c r="A107" s="242"/>
      <c r="B107" s="238" t="s">
        <v>538</v>
      </c>
      <c r="C107" s="238" t="s">
        <v>543</v>
      </c>
      <c r="D107" s="21" t="s">
        <v>1048</v>
      </c>
      <c r="E107" s="239" t="s">
        <v>544</v>
      </c>
      <c r="F107" s="239" t="s">
        <v>545</v>
      </c>
      <c r="G107" s="240" t="s">
        <v>536</v>
      </c>
      <c r="H107" s="215">
        <v>0</v>
      </c>
      <c r="I107" s="241" t="s">
        <v>539</v>
      </c>
      <c r="J107" s="241" t="s">
        <v>191</v>
      </c>
    </row>
    <row r="108" spans="1:10" s="51" customFormat="1" ht="92.4" x14ac:dyDescent="0.25">
      <c r="A108" s="234"/>
      <c r="B108" s="238" t="s">
        <v>540</v>
      </c>
      <c r="C108" s="238" t="s">
        <v>546</v>
      </c>
      <c r="D108" s="21" t="s">
        <v>1049</v>
      </c>
      <c r="E108" s="243">
        <v>45293</v>
      </c>
      <c r="F108" s="243">
        <v>45654</v>
      </c>
      <c r="G108" s="240" t="s">
        <v>125</v>
      </c>
      <c r="H108" s="215">
        <v>0</v>
      </c>
      <c r="I108" s="241" t="s">
        <v>541</v>
      </c>
      <c r="J108" s="241" t="s">
        <v>200</v>
      </c>
    </row>
    <row r="112" spans="1:10" s="51" customFormat="1" x14ac:dyDescent="0.25">
      <c r="A112" s="228" t="s">
        <v>1</v>
      </c>
      <c r="B112" s="46" t="s">
        <v>21</v>
      </c>
      <c r="C112" s="228"/>
      <c r="D112" s="228"/>
      <c r="E112" s="228"/>
      <c r="F112" s="228"/>
      <c r="G112" s="228"/>
      <c r="H112" s="228"/>
      <c r="I112" s="46"/>
      <c r="J112" s="46"/>
    </row>
    <row r="113" spans="1:10" s="51" customFormat="1" x14ac:dyDescent="0.25">
      <c r="A113" s="228" t="s">
        <v>2</v>
      </c>
      <c r="B113" s="46" t="s">
        <v>414</v>
      </c>
      <c r="C113" s="228"/>
      <c r="D113" s="228"/>
      <c r="E113" s="228"/>
      <c r="F113" s="228"/>
      <c r="G113" s="228"/>
      <c r="H113" s="228"/>
      <c r="I113" s="46"/>
      <c r="J113" s="46"/>
    </row>
    <row r="114" spans="1:10" s="51" customFormat="1" x14ac:dyDescent="0.25">
      <c r="A114" s="228" t="s">
        <v>4</v>
      </c>
      <c r="B114" s="80" t="s">
        <v>547</v>
      </c>
      <c r="C114" s="228"/>
      <c r="D114" s="228"/>
      <c r="E114" s="228"/>
      <c r="F114" s="228"/>
      <c r="G114" s="228"/>
      <c r="H114" s="228"/>
      <c r="I114" s="46"/>
      <c r="J114" s="46"/>
    </row>
    <row r="115" spans="1:10" s="51" customFormat="1" x14ac:dyDescent="0.25">
      <c r="A115" s="228" t="s">
        <v>6</v>
      </c>
      <c r="B115" s="80" t="s">
        <v>548</v>
      </c>
      <c r="C115" s="228"/>
      <c r="D115" s="228"/>
      <c r="E115" s="228"/>
      <c r="F115" s="228"/>
      <c r="G115" s="228"/>
      <c r="H115" s="228"/>
      <c r="I115" s="46"/>
      <c r="J115" s="46"/>
    </row>
    <row r="116" spans="1:10" s="51" customFormat="1" x14ac:dyDescent="0.25">
      <c r="A116" s="228" t="s">
        <v>8</v>
      </c>
      <c r="B116" s="80" t="s">
        <v>549</v>
      </c>
      <c r="C116" s="46"/>
      <c r="D116" s="46"/>
      <c r="E116" s="46"/>
      <c r="F116" s="46"/>
      <c r="G116" s="46"/>
      <c r="H116" s="46"/>
      <c r="I116" s="46"/>
      <c r="J116" s="46"/>
    </row>
    <row r="117" spans="1:10" s="51" customFormat="1" ht="26.4" x14ac:dyDescent="0.25">
      <c r="A117" s="229" t="s">
        <v>10</v>
      </c>
      <c r="B117" s="230" t="s">
        <v>11</v>
      </c>
      <c r="C117" s="230" t="s">
        <v>12</v>
      </c>
      <c r="D117" s="231"/>
      <c r="E117" s="232" t="s">
        <v>13</v>
      </c>
      <c r="F117" s="233"/>
      <c r="G117" s="230" t="s">
        <v>14</v>
      </c>
      <c r="H117" s="230" t="s">
        <v>15</v>
      </c>
      <c r="I117" s="230" t="s">
        <v>16</v>
      </c>
      <c r="J117" s="230" t="s">
        <v>17</v>
      </c>
    </row>
    <row r="118" spans="1:10" s="51" customFormat="1" ht="26.4" x14ac:dyDescent="0.25">
      <c r="A118" s="242"/>
      <c r="B118" s="244"/>
      <c r="C118" s="244"/>
      <c r="D118" s="244"/>
      <c r="E118" s="245" t="s">
        <v>18</v>
      </c>
      <c r="F118" s="245" t="s">
        <v>19</v>
      </c>
      <c r="G118" s="244"/>
      <c r="H118" s="244"/>
      <c r="I118" s="244"/>
      <c r="J118" s="244"/>
    </row>
    <row r="119" spans="1:10" s="51" customFormat="1" ht="184.8" x14ac:dyDescent="0.25">
      <c r="A119" s="3" t="s">
        <v>516</v>
      </c>
      <c r="B119" s="246" t="s">
        <v>551</v>
      </c>
      <c r="C119" s="1" t="s">
        <v>574</v>
      </c>
      <c r="D119" s="21" t="s">
        <v>1047</v>
      </c>
      <c r="E119" s="247" t="s">
        <v>570</v>
      </c>
      <c r="F119" s="248" t="s">
        <v>552</v>
      </c>
      <c r="G119" s="249" t="s">
        <v>550</v>
      </c>
      <c r="H119" s="215">
        <v>0</v>
      </c>
      <c r="I119" s="9" t="s">
        <v>553</v>
      </c>
      <c r="J119" s="3" t="s">
        <v>571</v>
      </c>
    </row>
    <row r="120" spans="1:10" s="51" customFormat="1" ht="132" x14ac:dyDescent="0.25">
      <c r="A120" s="3"/>
      <c r="B120" s="246" t="s">
        <v>554</v>
      </c>
      <c r="C120" s="246" t="s">
        <v>572</v>
      </c>
      <c r="D120" s="21" t="s">
        <v>1048</v>
      </c>
      <c r="E120" s="247" t="s">
        <v>555</v>
      </c>
      <c r="F120" s="248" t="s">
        <v>556</v>
      </c>
      <c r="G120" s="249" t="s">
        <v>550</v>
      </c>
      <c r="H120" s="250" t="s">
        <v>583</v>
      </c>
      <c r="I120" s="9" t="s">
        <v>557</v>
      </c>
      <c r="J120" s="3" t="s">
        <v>571</v>
      </c>
    </row>
    <row r="121" spans="1:10" s="51" customFormat="1" ht="145.19999999999999" x14ac:dyDescent="0.25">
      <c r="A121" s="3"/>
      <c r="B121" s="246" t="s">
        <v>558</v>
      </c>
      <c r="C121" s="1" t="s">
        <v>573</v>
      </c>
      <c r="D121" s="21" t="s">
        <v>1049</v>
      </c>
      <c r="E121" s="247" t="s">
        <v>559</v>
      </c>
      <c r="F121" s="248" t="s">
        <v>560</v>
      </c>
      <c r="G121" s="249" t="s">
        <v>550</v>
      </c>
      <c r="H121" s="250" t="s">
        <v>561</v>
      </c>
      <c r="I121" s="9" t="s">
        <v>562</v>
      </c>
      <c r="J121" s="3" t="s">
        <v>571</v>
      </c>
    </row>
    <row r="122" spans="1:10" s="51" customFormat="1" ht="145.19999999999999" x14ac:dyDescent="0.25">
      <c r="A122" s="3"/>
      <c r="B122" s="246" t="s">
        <v>563</v>
      </c>
      <c r="C122" s="1" t="s">
        <v>564</v>
      </c>
      <c r="D122" s="21" t="s">
        <v>1050</v>
      </c>
      <c r="E122" s="224">
        <v>45352</v>
      </c>
      <c r="F122" s="251">
        <v>45503</v>
      </c>
      <c r="G122" s="249" t="s">
        <v>550</v>
      </c>
      <c r="H122" s="250" t="s">
        <v>565</v>
      </c>
      <c r="I122" s="9" t="s">
        <v>566</v>
      </c>
      <c r="J122" s="3" t="s">
        <v>571</v>
      </c>
    </row>
    <row r="123" spans="1:10" s="51" customFormat="1" ht="118.8" x14ac:dyDescent="0.25">
      <c r="A123" s="3"/>
      <c r="B123" s="246" t="s">
        <v>567</v>
      </c>
      <c r="C123" s="1" t="s">
        <v>586</v>
      </c>
      <c r="D123" s="21" t="s">
        <v>1051</v>
      </c>
      <c r="E123" s="224" t="s">
        <v>587</v>
      </c>
      <c r="F123" s="224" t="s">
        <v>588</v>
      </c>
      <c r="G123" s="249" t="s">
        <v>550</v>
      </c>
      <c r="H123" s="250" t="s">
        <v>565</v>
      </c>
      <c r="I123" s="9" t="s">
        <v>568</v>
      </c>
      <c r="J123" s="3" t="s">
        <v>571</v>
      </c>
    </row>
    <row r="124" spans="1:10" s="51" customFormat="1" ht="118.8" x14ac:dyDescent="0.25">
      <c r="A124" s="3"/>
      <c r="B124" s="221" t="s">
        <v>1030</v>
      </c>
      <c r="C124" s="21" t="s">
        <v>1031</v>
      </c>
      <c r="D124" s="21" t="s">
        <v>1052</v>
      </c>
      <c r="E124" s="223" t="s">
        <v>575</v>
      </c>
      <c r="F124" s="246" t="s">
        <v>576</v>
      </c>
      <c r="G124" s="249" t="s">
        <v>550</v>
      </c>
      <c r="H124" s="250" t="s">
        <v>584</v>
      </c>
      <c r="I124" s="9" t="s">
        <v>577</v>
      </c>
      <c r="J124" s="3" t="s">
        <v>578</v>
      </c>
    </row>
    <row r="125" spans="1:10" s="51" customFormat="1" ht="105.6" x14ac:dyDescent="0.25">
      <c r="A125" s="3"/>
      <c r="B125" s="246" t="s">
        <v>579</v>
      </c>
      <c r="C125" s="1" t="s">
        <v>580</v>
      </c>
      <c r="D125" s="21" t="s">
        <v>1053</v>
      </c>
      <c r="E125" s="223" t="s">
        <v>581</v>
      </c>
      <c r="F125" s="223" t="s">
        <v>582</v>
      </c>
      <c r="G125" s="249" t="s">
        <v>550</v>
      </c>
      <c r="H125" s="250" t="s">
        <v>584</v>
      </c>
      <c r="I125" s="9" t="s">
        <v>569</v>
      </c>
      <c r="J125" s="3" t="s">
        <v>585</v>
      </c>
    </row>
    <row r="129" spans="1:10" x14ac:dyDescent="0.25">
      <c r="A129" s="29" t="s">
        <v>1</v>
      </c>
      <c r="B129" s="30" t="s">
        <v>21</v>
      </c>
      <c r="C129" s="29"/>
      <c r="D129" s="29"/>
      <c r="E129" s="29"/>
      <c r="F129" s="29"/>
      <c r="G129" s="29"/>
      <c r="H129" s="29"/>
      <c r="I129" s="46"/>
      <c r="J129" s="46"/>
    </row>
    <row r="130" spans="1:10" x14ac:dyDescent="0.25">
      <c r="A130" s="29" t="s">
        <v>2</v>
      </c>
      <c r="B130" s="30" t="s">
        <v>414</v>
      </c>
      <c r="C130" s="29"/>
      <c r="D130" s="29"/>
      <c r="E130" s="29"/>
      <c r="F130" s="29"/>
      <c r="G130" s="29"/>
      <c r="H130" s="29"/>
      <c r="I130" s="46"/>
      <c r="J130" s="46"/>
    </row>
    <row r="131" spans="1:10" x14ac:dyDescent="0.25">
      <c r="A131" s="29" t="s">
        <v>4</v>
      </c>
      <c r="B131" s="30" t="s">
        <v>589</v>
      </c>
      <c r="C131" s="29"/>
      <c r="D131" s="29"/>
      <c r="E131" s="29"/>
      <c r="F131" s="29"/>
      <c r="G131" s="29"/>
      <c r="H131" s="29"/>
      <c r="I131" s="46"/>
      <c r="J131" s="46"/>
    </row>
    <row r="132" spans="1:10" x14ac:dyDescent="0.25">
      <c r="A132" s="29" t="s">
        <v>6</v>
      </c>
      <c r="B132" s="30" t="s">
        <v>590</v>
      </c>
      <c r="C132" s="29"/>
      <c r="D132" s="29"/>
      <c r="E132" s="29"/>
      <c r="F132" s="29"/>
      <c r="G132" s="29"/>
      <c r="H132" s="29"/>
      <c r="I132" s="46"/>
      <c r="J132" s="46"/>
    </row>
    <row r="133" spans="1:10" x14ac:dyDescent="0.25">
      <c r="A133" s="31" t="s">
        <v>8</v>
      </c>
      <c r="B133" s="32" t="s">
        <v>31</v>
      </c>
      <c r="C133" s="46"/>
      <c r="D133" s="46"/>
      <c r="E133" s="46"/>
      <c r="F133" s="46"/>
      <c r="G133" s="46"/>
      <c r="H133" s="46"/>
      <c r="I133" s="46"/>
      <c r="J133" s="46"/>
    </row>
    <row r="134" spans="1:10" ht="26.4" x14ac:dyDescent="0.25">
      <c r="A134" s="174" t="s">
        <v>10</v>
      </c>
      <c r="B134" s="190" t="s">
        <v>11</v>
      </c>
      <c r="C134" s="190" t="s">
        <v>12</v>
      </c>
      <c r="D134" s="190"/>
      <c r="E134" s="190" t="s">
        <v>13</v>
      </c>
      <c r="F134" s="190"/>
      <c r="G134" s="190" t="s">
        <v>14</v>
      </c>
      <c r="H134" s="192" t="s">
        <v>15</v>
      </c>
      <c r="I134" s="192" t="s">
        <v>16</v>
      </c>
      <c r="J134" s="192" t="s">
        <v>17</v>
      </c>
    </row>
    <row r="135" spans="1:10" ht="26.4" x14ac:dyDescent="0.25">
      <c r="A135" s="174"/>
      <c r="B135" s="190"/>
      <c r="C135" s="190"/>
      <c r="D135" s="190"/>
      <c r="E135" s="71" t="s">
        <v>18</v>
      </c>
      <c r="F135" s="71" t="s">
        <v>19</v>
      </c>
      <c r="G135" s="190"/>
      <c r="H135" s="193"/>
      <c r="I135" s="193"/>
      <c r="J135" s="193"/>
    </row>
    <row r="136" spans="1:10" ht="184.8" x14ac:dyDescent="0.25">
      <c r="A136" s="39" t="s">
        <v>591</v>
      </c>
      <c r="B136" s="21" t="s">
        <v>597</v>
      </c>
      <c r="C136" s="21" t="s">
        <v>592</v>
      </c>
      <c r="D136" s="21" t="s">
        <v>1047</v>
      </c>
      <c r="E136" s="220">
        <v>45293</v>
      </c>
      <c r="F136" s="220">
        <v>45654</v>
      </c>
      <c r="G136" s="194" t="s">
        <v>590</v>
      </c>
      <c r="H136" s="215">
        <v>0</v>
      </c>
      <c r="I136" s="39" t="s">
        <v>598</v>
      </c>
      <c r="J136" s="39" t="s">
        <v>38</v>
      </c>
    </row>
    <row r="137" spans="1:10" ht="52.8" x14ac:dyDescent="0.25">
      <c r="A137" s="39"/>
      <c r="B137" s="1" t="s">
        <v>593</v>
      </c>
      <c r="C137" s="1" t="s">
        <v>594</v>
      </c>
      <c r="D137" s="21" t="s">
        <v>1048</v>
      </c>
      <c r="E137" s="220">
        <v>45293</v>
      </c>
      <c r="F137" s="220">
        <v>45654</v>
      </c>
      <c r="G137" s="2" t="s">
        <v>590</v>
      </c>
      <c r="H137" s="215">
        <v>0</v>
      </c>
      <c r="I137" s="39" t="s">
        <v>599</v>
      </c>
      <c r="J137" s="39" t="s">
        <v>38</v>
      </c>
    </row>
    <row r="138" spans="1:10" ht="118.8" x14ac:dyDescent="0.25">
      <c r="A138" s="39"/>
      <c r="B138" s="1" t="s">
        <v>600</v>
      </c>
      <c r="C138" s="1" t="s">
        <v>601</v>
      </c>
      <c r="D138" s="21" t="s">
        <v>1049</v>
      </c>
      <c r="E138" s="224">
        <v>45352</v>
      </c>
      <c r="F138" s="224">
        <v>45654</v>
      </c>
      <c r="G138" s="2" t="s">
        <v>590</v>
      </c>
      <c r="H138" s="215">
        <v>0</v>
      </c>
      <c r="I138" s="39" t="s">
        <v>602</v>
      </c>
      <c r="J138" s="39" t="s">
        <v>38</v>
      </c>
    </row>
    <row r="139" spans="1:10" ht="92.4" x14ac:dyDescent="0.25">
      <c r="A139" s="39"/>
      <c r="B139" s="1" t="s">
        <v>595</v>
      </c>
      <c r="C139" s="1" t="s">
        <v>605</v>
      </c>
      <c r="D139" s="21" t="s">
        <v>1050</v>
      </c>
      <c r="E139" s="224">
        <v>45371</v>
      </c>
      <c r="F139" s="252">
        <v>45565</v>
      </c>
      <c r="G139" s="2" t="s">
        <v>590</v>
      </c>
      <c r="H139" s="215">
        <v>50</v>
      </c>
      <c r="I139" s="39" t="s">
        <v>603</v>
      </c>
      <c r="J139" s="39" t="s">
        <v>38</v>
      </c>
    </row>
    <row r="140" spans="1:10" ht="92.4" x14ac:dyDescent="0.25">
      <c r="A140" s="39"/>
      <c r="B140" s="1" t="s">
        <v>604</v>
      </c>
      <c r="C140" s="1" t="s">
        <v>606</v>
      </c>
      <c r="D140" s="21" t="s">
        <v>1051</v>
      </c>
      <c r="E140" s="224">
        <v>45371</v>
      </c>
      <c r="F140" s="252">
        <v>45565</v>
      </c>
      <c r="G140" s="2" t="s">
        <v>590</v>
      </c>
      <c r="H140" s="215">
        <v>0</v>
      </c>
      <c r="I140" s="39" t="s">
        <v>607</v>
      </c>
      <c r="J140" s="39" t="s">
        <v>38</v>
      </c>
    </row>
    <row r="141" spans="1:10" ht="105.6" x14ac:dyDescent="0.25">
      <c r="A141" s="39"/>
      <c r="B141" s="1" t="s">
        <v>596</v>
      </c>
      <c r="C141" s="1" t="s">
        <v>608</v>
      </c>
      <c r="D141" s="21" t="s">
        <v>1052</v>
      </c>
      <c r="E141" s="252">
        <v>45293</v>
      </c>
      <c r="F141" s="252">
        <v>45654</v>
      </c>
      <c r="G141" s="2" t="s">
        <v>590</v>
      </c>
      <c r="H141" s="215">
        <v>0</v>
      </c>
      <c r="I141" s="39" t="s">
        <v>609</v>
      </c>
      <c r="J141" s="39" t="s">
        <v>38</v>
      </c>
    </row>
    <row r="145" spans="1:10" x14ac:dyDescent="0.25">
      <c r="A145" s="29" t="s">
        <v>1</v>
      </c>
      <c r="B145" s="30" t="s">
        <v>21</v>
      </c>
      <c r="C145" s="29"/>
      <c r="D145" s="29"/>
      <c r="E145" s="29"/>
      <c r="F145" s="29"/>
      <c r="G145" s="29"/>
      <c r="H145" s="29"/>
      <c r="I145" s="46"/>
      <c r="J145" s="46"/>
    </row>
    <row r="146" spans="1:10" x14ac:dyDescent="0.25">
      <c r="A146" s="29" t="s">
        <v>2</v>
      </c>
      <c r="B146" s="30" t="s">
        <v>414</v>
      </c>
      <c r="C146" s="29"/>
      <c r="D146" s="29"/>
      <c r="E146" s="29"/>
      <c r="F146" s="29"/>
      <c r="G146" s="29"/>
      <c r="H146" s="29"/>
      <c r="I146" s="46"/>
      <c r="J146" s="46"/>
    </row>
    <row r="147" spans="1:10" x14ac:dyDescent="0.25">
      <c r="A147" s="29" t="s">
        <v>4</v>
      </c>
      <c r="B147" s="30" t="s">
        <v>610</v>
      </c>
      <c r="C147" s="29"/>
      <c r="D147" s="29"/>
      <c r="E147" s="29"/>
      <c r="F147" s="29"/>
      <c r="G147" s="29"/>
      <c r="H147" s="29"/>
      <c r="I147" s="46"/>
      <c r="J147" s="46"/>
    </row>
    <row r="148" spans="1:10" x14ac:dyDescent="0.25">
      <c r="A148" s="29" t="s">
        <v>6</v>
      </c>
      <c r="B148" s="30" t="s">
        <v>332</v>
      </c>
      <c r="C148" s="29"/>
      <c r="D148" s="29"/>
      <c r="E148" s="29"/>
      <c r="F148" s="29"/>
      <c r="G148" s="29"/>
      <c r="H148" s="29"/>
      <c r="I148" s="46"/>
      <c r="J148" s="46"/>
    </row>
    <row r="149" spans="1:10" ht="26.4" x14ac:dyDescent="0.25">
      <c r="A149" s="31" t="s">
        <v>8</v>
      </c>
      <c r="B149" s="32" t="s">
        <v>611</v>
      </c>
      <c r="C149" s="46"/>
      <c r="D149" s="46"/>
      <c r="E149" s="46"/>
      <c r="F149" s="46"/>
      <c r="G149" s="46"/>
      <c r="H149" s="46"/>
      <c r="I149" s="46"/>
      <c r="J149" s="46"/>
    </row>
    <row r="150" spans="1:10" ht="26.4" x14ac:dyDescent="0.25">
      <c r="A150" s="174" t="s">
        <v>10</v>
      </c>
      <c r="B150" s="190" t="s">
        <v>11</v>
      </c>
      <c r="C150" s="190" t="s">
        <v>12</v>
      </c>
      <c r="D150" s="190"/>
      <c r="E150" s="190" t="s">
        <v>13</v>
      </c>
      <c r="F150" s="190"/>
      <c r="G150" s="190" t="s">
        <v>14</v>
      </c>
      <c r="H150" s="192" t="s">
        <v>15</v>
      </c>
      <c r="I150" s="192" t="s">
        <v>16</v>
      </c>
      <c r="J150" s="192" t="s">
        <v>17</v>
      </c>
    </row>
    <row r="151" spans="1:10" ht="26.4" x14ac:dyDescent="0.25">
      <c r="A151" s="174"/>
      <c r="B151" s="190"/>
      <c r="C151" s="190"/>
      <c r="D151" s="190"/>
      <c r="E151" s="71" t="s">
        <v>18</v>
      </c>
      <c r="F151" s="71" t="s">
        <v>19</v>
      </c>
      <c r="G151" s="190"/>
      <c r="H151" s="193"/>
      <c r="I151" s="193"/>
      <c r="J151" s="193"/>
    </row>
    <row r="152" spans="1:10" ht="184.8" x14ac:dyDescent="0.25">
      <c r="A152" s="39" t="s">
        <v>591</v>
      </c>
      <c r="B152" s="21" t="s">
        <v>612</v>
      </c>
      <c r="C152" s="21" t="s">
        <v>613</v>
      </c>
      <c r="D152" s="21" t="s">
        <v>1047</v>
      </c>
      <c r="E152" s="220">
        <v>45293</v>
      </c>
      <c r="F152" s="220">
        <v>45654</v>
      </c>
      <c r="G152" s="194" t="s">
        <v>332</v>
      </c>
      <c r="H152" s="23">
        <v>0</v>
      </c>
      <c r="I152" s="39" t="s">
        <v>616</v>
      </c>
      <c r="J152" s="39" t="s">
        <v>617</v>
      </c>
    </row>
    <row r="153" spans="1:10" ht="118.8" x14ac:dyDescent="0.25">
      <c r="A153" s="39"/>
      <c r="B153" s="1" t="s">
        <v>614</v>
      </c>
      <c r="C153" s="21" t="s">
        <v>1042</v>
      </c>
      <c r="D153" s="21" t="s">
        <v>1048</v>
      </c>
      <c r="E153" s="224">
        <v>45383</v>
      </c>
      <c r="F153" s="224">
        <v>45654</v>
      </c>
      <c r="G153" s="2" t="s">
        <v>31</v>
      </c>
      <c r="H153" s="110">
        <v>9079.84</v>
      </c>
      <c r="I153" s="39" t="s">
        <v>618</v>
      </c>
      <c r="J153" s="39" t="s">
        <v>893</v>
      </c>
    </row>
    <row r="154" spans="1:10" ht="118.8" x14ac:dyDescent="0.25">
      <c r="A154" s="39"/>
      <c r="B154" s="1" t="s">
        <v>615</v>
      </c>
      <c r="C154" s="1" t="s">
        <v>619</v>
      </c>
      <c r="D154" s="21" t="s">
        <v>1049</v>
      </c>
      <c r="E154" s="224">
        <v>45383</v>
      </c>
      <c r="F154" s="224">
        <v>45654</v>
      </c>
      <c r="G154" s="2" t="s">
        <v>31</v>
      </c>
      <c r="H154" s="110">
        <v>4060.04</v>
      </c>
      <c r="I154" s="39" t="s">
        <v>620</v>
      </c>
      <c r="J154" s="39" t="s">
        <v>893</v>
      </c>
    </row>
    <row r="158" spans="1:10" x14ac:dyDescent="0.25">
      <c r="A158" s="31" t="s">
        <v>1</v>
      </c>
      <c r="B158" s="32" t="s">
        <v>21</v>
      </c>
      <c r="C158" s="31"/>
      <c r="D158" s="31"/>
      <c r="E158" s="31"/>
      <c r="F158" s="31"/>
      <c r="G158" s="31"/>
      <c r="H158" s="31"/>
      <c r="I158" s="46"/>
      <c r="J158" s="46"/>
    </row>
    <row r="159" spans="1:10" x14ac:dyDescent="0.25">
      <c r="A159" s="31" t="s">
        <v>2</v>
      </c>
      <c r="B159" s="32" t="s">
        <v>478</v>
      </c>
      <c r="C159" s="31"/>
      <c r="D159" s="31"/>
      <c r="E159" s="31"/>
      <c r="F159" s="31"/>
      <c r="G159" s="31"/>
      <c r="H159" s="31"/>
      <c r="I159" s="46"/>
      <c r="J159" s="46"/>
    </row>
    <row r="160" spans="1:10" x14ac:dyDescent="0.25">
      <c r="A160" s="31" t="s">
        <v>4</v>
      </c>
      <c r="B160" s="211" t="s">
        <v>621</v>
      </c>
      <c r="C160" s="31"/>
      <c r="D160" s="31"/>
      <c r="E160" s="31"/>
      <c r="F160" s="31"/>
      <c r="G160" s="31"/>
      <c r="H160" s="31"/>
      <c r="I160" s="46"/>
      <c r="J160" s="46"/>
    </row>
    <row r="161" spans="1:10" x14ac:dyDescent="0.25">
      <c r="A161" s="31" t="s">
        <v>6</v>
      </c>
      <c r="B161" s="211" t="s">
        <v>244</v>
      </c>
      <c r="C161" s="31"/>
      <c r="D161" s="31"/>
      <c r="E161" s="31"/>
      <c r="F161" s="31"/>
      <c r="G161" s="31"/>
      <c r="H161" s="31"/>
      <c r="I161" s="46"/>
      <c r="J161" s="46"/>
    </row>
    <row r="162" spans="1:10" x14ac:dyDescent="0.25">
      <c r="A162" s="31" t="s">
        <v>8</v>
      </c>
      <c r="B162" s="211" t="s">
        <v>622</v>
      </c>
      <c r="C162" s="46"/>
      <c r="D162" s="46"/>
      <c r="E162" s="46"/>
      <c r="F162" s="46"/>
      <c r="G162" s="46"/>
      <c r="H162" s="46"/>
      <c r="I162" s="46"/>
      <c r="J162" s="46"/>
    </row>
    <row r="163" spans="1:10" ht="26.4" x14ac:dyDescent="0.25">
      <c r="A163" s="174" t="s">
        <v>10</v>
      </c>
      <c r="B163" s="190" t="s">
        <v>11</v>
      </c>
      <c r="C163" s="190" t="s">
        <v>12</v>
      </c>
      <c r="D163" s="190"/>
      <c r="E163" s="190" t="s">
        <v>13</v>
      </c>
      <c r="F163" s="190"/>
      <c r="G163" s="190" t="s">
        <v>14</v>
      </c>
      <c r="H163" s="192" t="s">
        <v>15</v>
      </c>
      <c r="I163" s="192" t="s">
        <v>16</v>
      </c>
      <c r="J163" s="192" t="s">
        <v>17</v>
      </c>
    </row>
    <row r="164" spans="1:10" ht="26.4" x14ac:dyDescent="0.25">
      <c r="A164" s="174"/>
      <c r="B164" s="190"/>
      <c r="C164" s="190"/>
      <c r="D164" s="190"/>
      <c r="E164" s="71" t="s">
        <v>18</v>
      </c>
      <c r="F164" s="71" t="s">
        <v>19</v>
      </c>
      <c r="G164" s="190"/>
      <c r="H164" s="193"/>
      <c r="I164" s="193"/>
      <c r="J164" s="193"/>
    </row>
    <row r="165" spans="1:10" ht="184.8" x14ac:dyDescent="0.25">
      <c r="A165" s="39" t="s">
        <v>531</v>
      </c>
      <c r="B165" s="28" t="s">
        <v>623</v>
      </c>
      <c r="C165" s="21" t="s">
        <v>643</v>
      </c>
      <c r="D165" s="21" t="s">
        <v>1047</v>
      </c>
      <c r="E165" s="220" t="s">
        <v>624</v>
      </c>
      <c r="F165" s="220" t="s">
        <v>625</v>
      </c>
      <c r="G165" s="28" t="s">
        <v>244</v>
      </c>
      <c r="H165" s="215">
        <v>0</v>
      </c>
      <c r="I165" s="39" t="s">
        <v>626</v>
      </c>
      <c r="J165" s="39" t="s">
        <v>627</v>
      </c>
    </row>
    <row r="166" spans="1:10" ht="184.8" x14ac:dyDescent="0.25">
      <c r="A166" s="39"/>
      <c r="B166" s="9" t="s">
        <v>628</v>
      </c>
      <c r="C166" s="1" t="s">
        <v>629</v>
      </c>
      <c r="D166" s="21" t="s">
        <v>1048</v>
      </c>
      <c r="E166" s="224" t="s">
        <v>630</v>
      </c>
      <c r="F166" s="224" t="s">
        <v>642</v>
      </c>
      <c r="G166" s="9" t="s">
        <v>244</v>
      </c>
      <c r="H166" s="215">
        <v>0</v>
      </c>
      <c r="I166" s="3" t="s">
        <v>631</v>
      </c>
      <c r="J166" s="39" t="s">
        <v>627</v>
      </c>
    </row>
    <row r="167" spans="1:10" ht="184.8" x14ac:dyDescent="0.25">
      <c r="A167" s="39"/>
      <c r="B167" s="9" t="s">
        <v>632</v>
      </c>
      <c r="C167" s="1" t="s">
        <v>633</v>
      </c>
      <c r="D167" s="21" t="s">
        <v>1049</v>
      </c>
      <c r="E167" s="224" t="s">
        <v>634</v>
      </c>
      <c r="F167" s="224" t="s">
        <v>635</v>
      </c>
      <c r="G167" s="9" t="s">
        <v>244</v>
      </c>
      <c r="H167" s="215">
        <v>166</v>
      </c>
      <c r="I167" s="3" t="s">
        <v>636</v>
      </c>
      <c r="J167" s="39" t="s">
        <v>38</v>
      </c>
    </row>
    <row r="168" spans="1:10" ht="198" x14ac:dyDescent="0.25">
      <c r="A168" s="39"/>
      <c r="B168" s="9" t="s">
        <v>637</v>
      </c>
      <c r="C168" s="1" t="s">
        <v>638</v>
      </c>
      <c r="D168" s="21" t="s">
        <v>1050</v>
      </c>
      <c r="E168" s="224" t="s">
        <v>639</v>
      </c>
      <c r="F168" s="224" t="s">
        <v>640</v>
      </c>
      <c r="G168" s="9" t="s">
        <v>483</v>
      </c>
      <c r="H168" s="253">
        <v>0</v>
      </c>
      <c r="I168" s="3" t="s">
        <v>641</v>
      </c>
      <c r="J168" s="39" t="s">
        <v>38</v>
      </c>
    </row>
    <row r="172" spans="1:10" s="51" customFormat="1" x14ac:dyDescent="0.25">
      <c r="A172" s="228" t="s">
        <v>1</v>
      </c>
      <c r="B172" s="46" t="s">
        <v>21</v>
      </c>
      <c r="C172" s="228"/>
      <c r="D172" s="228"/>
      <c r="E172" s="228"/>
      <c r="F172" s="228"/>
      <c r="G172" s="228"/>
      <c r="H172" s="228"/>
      <c r="I172" s="46"/>
      <c r="J172" s="46"/>
    </row>
    <row r="173" spans="1:10" s="51" customFormat="1" x14ac:dyDescent="0.25">
      <c r="A173" s="228" t="s">
        <v>2</v>
      </c>
      <c r="B173" s="46" t="s">
        <v>414</v>
      </c>
      <c r="C173" s="228"/>
      <c r="D173" s="228"/>
      <c r="E173" s="228"/>
      <c r="F173" s="228"/>
      <c r="G173" s="228"/>
      <c r="H173" s="228"/>
      <c r="I173" s="46"/>
      <c r="J173" s="46"/>
    </row>
    <row r="174" spans="1:10" s="51" customFormat="1" ht="26.4" x14ac:dyDescent="0.25">
      <c r="A174" s="228" t="s">
        <v>4</v>
      </c>
      <c r="B174" s="46" t="s">
        <v>644</v>
      </c>
      <c r="E174" s="228"/>
      <c r="F174" s="228"/>
      <c r="G174" s="228"/>
      <c r="H174" s="228"/>
      <c r="I174" s="46"/>
      <c r="J174" s="46"/>
    </row>
    <row r="175" spans="1:10" s="51" customFormat="1" x14ac:dyDescent="0.25">
      <c r="A175" s="228" t="s">
        <v>6</v>
      </c>
      <c r="B175" s="46" t="s">
        <v>125</v>
      </c>
      <c r="C175" s="228"/>
      <c r="D175" s="228"/>
      <c r="E175" s="228"/>
      <c r="F175" s="228"/>
      <c r="G175" s="228"/>
      <c r="H175" s="228"/>
      <c r="I175" s="46"/>
      <c r="J175" s="46"/>
    </row>
    <row r="176" spans="1:10" s="51" customFormat="1" x14ac:dyDescent="0.25">
      <c r="A176" s="228" t="s">
        <v>8</v>
      </c>
      <c r="B176" s="46" t="s">
        <v>332</v>
      </c>
      <c r="J176" s="46"/>
    </row>
    <row r="177" spans="1:10" s="51" customFormat="1" ht="26.4" x14ac:dyDescent="0.25">
      <c r="A177" s="229" t="s">
        <v>10</v>
      </c>
      <c r="B177" s="230" t="s">
        <v>11</v>
      </c>
      <c r="C177" s="230" t="s">
        <v>12</v>
      </c>
      <c r="D177" s="231"/>
      <c r="E177" s="232" t="s">
        <v>13</v>
      </c>
      <c r="F177" s="233"/>
      <c r="G177" s="230" t="s">
        <v>14</v>
      </c>
      <c r="H177" s="230" t="s">
        <v>15</v>
      </c>
      <c r="I177" s="230" t="s">
        <v>16</v>
      </c>
      <c r="J177" s="230" t="s">
        <v>17</v>
      </c>
    </row>
    <row r="178" spans="1:10" s="51" customFormat="1" ht="26.4" x14ac:dyDescent="0.25">
      <c r="A178" s="234"/>
      <c r="B178" s="235"/>
      <c r="C178" s="235"/>
      <c r="D178" s="235"/>
      <c r="E178" s="236" t="s">
        <v>18</v>
      </c>
      <c r="F178" s="236" t="s">
        <v>19</v>
      </c>
      <c r="G178" s="235"/>
      <c r="H178" s="235"/>
      <c r="I178" s="235"/>
      <c r="J178" s="235"/>
    </row>
    <row r="179" spans="1:10" s="51" customFormat="1" ht="198" x14ac:dyDescent="0.25">
      <c r="A179" s="237" t="s">
        <v>645</v>
      </c>
      <c r="B179" s="238" t="s">
        <v>646</v>
      </c>
      <c r="C179" s="238" t="s">
        <v>654</v>
      </c>
      <c r="D179" s="21" t="s">
        <v>1047</v>
      </c>
      <c r="E179" s="239" t="s">
        <v>655</v>
      </c>
      <c r="F179" s="239" t="s">
        <v>656</v>
      </c>
      <c r="G179" s="240" t="s">
        <v>536</v>
      </c>
      <c r="H179" s="250">
        <f>1000/3</f>
        <v>333.33333333333331</v>
      </c>
      <c r="I179" s="254" t="s">
        <v>657</v>
      </c>
      <c r="J179" s="241" t="s">
        <v>658</v>
      </c>
    </row>
    <row r="180" spans="1:10" s="51" customFormat="1" ht="105.6" x14ac:dyDescent="0.25">
      <c r="A180" s="242"/>
      <c r="B180" s="238" t="s">
        <v>647</v>
      </c>
      <c r="C180" s="238" t="s">
        <v>648</v>
      </c>
      <c r="D180" s="21" t="s">
        <v>1048</v>
      </c>
      <c r="E180" s="243">
        <v>45293</v>
      </c>
      <c r="F180" s="243">
        <v>45513</v>
      </c>
      <c r="G180" s="240" t="s">
        <v>536</v>
      </c>
      <c r="H180" s="255">
        <v>0</v>
      </c>
      <c r="I180" s="241" t="s">
        <v>660</v>
      </c>
      <c r="J180" s="241" t="s">
        <v>659</v>
      </c>
    </row>
    <row r="181" spans="1:10" s="51" customFormat="1" ht="105.6" x14ac:dyDescent="0.25">
      <c r="A181" s="242"/>
      <c r="B181" s="238" t="s">
        <v>649</v>
      </c>
      <c r="C181" s="238" t="s">
        <v>661</v>
      </c>
      <c r="D181" s="21" t="s">
        <v>1049</v>
      </c>
      <c r="E181" s="243" t="s">
        <v>663</v>
      </c>
      <c r="F181" s="243" t="s">
        <v>662</v>
      </c>
      <c r="G181" s="240" t="s">
        <v>536</v>
      </c>
      <c r="H181" s="255">
        <v>0</v>
      </c>
      <c r="I181" s="241" t="s">
        <v>664</v>
      </c>
      <c r="J181" s="241" t="s">
        <v>665</v>
      </c>
    </row>
    <row r="182" spans="1:10" s="51" customFormat="1" ht="132" x14ac:dyDescent="0.25">
      <c r="A182" s="242"/>
      <c r="B182" s="238" t="s">
        <v>650</v>
      </c>
      <c r="C182" s="238" t="s">
        <v>651</v>
      </c>
      <c r="D182" s="21" t="s">
        <v>1050</v>
      </c>
      <c r="E182" s="243" t="s">
        <v>663</v>
      </c>
      <c r="F182" s="243" t="s">
        <v>662</v>
      </c>
      <c r="G182" s="240" t="s">
        <v>536</v>
      </c>
      <c r="H182" s="255">
        <v>0</v>
      </c>
      <c r="I182" s="241" t="s">
        <v>666</v>
      </c>
      <c r="J182" s="241" t="s">
        <v>665</v>
      </c>
    </row>
    <row r="183" spans="1:10" s="51" customFormat="1" ht="105.6" x14ac:dyDescent="0.25">
      <c r="A183" s="234"/>
      <c r="B183" s="238" t="s">
        <v>652</v>
      </c>
      <c r="C183" s="238" t="s">
        <v>667</v>
      </c>
      <c r="D183" s="21" t="s">
        <v>1051</v>
      </c>
      <c r="E183" s="243">
        <v>45336</v>
      </c>
      <c r="F183" s="243">
        <v>45361</v>
      </c>
      <c r="G183" s="240" t="s">
        <v>536</v>
      </c>
      <c r="H183" s="250" t="s">
        <v>668</v>
      </c>
      <c r="I183" s="241" t="s">
        <v>653</v>
      </c>
      <c r="J183" s="241" t="s">
        <v>1016</v>
      </c>
    </row>
    <row r="187" spans="1:10" x14ac:dyDescent="0.25">
      <c r="A187" s="225" t="s">
        <v>1</v>
      </c>
      <c r="B187" s="226" t="s">
        <v>21</v>
      </c>
      <c r="C187" s="31"/>
      <c r="D187" s="31"/>
      <c r="E187" s="31"/>
      <c r="F187" s="31"/>
      <c r="G187" s="31"/>
      <c r="H187" s="31"/>
      <c r="I187" s="46"/>
      <c r="J187" s="46"/>
    </row>
    <row r="188" spans="1:10" x14ac:dyDescent="0.25">
      <c r="A188" s="225" t="s">
        <v>2</v>
      </c>
      <c r="B188" s="226" t="s">
        <v>414</v>
      </c>
      <c r="C188" s="31"/>
      <c r="D188" s="31"/>
      <c r="E188" s="31"/>
      <c r="F188" s="31"/>
      <c r="G188" s="31"/>
      <c r="H188" s="31"/>
      <c r="I188" s="46"/>
      <c r="J188" s="46"/>
    </row>
    <row r="189" spans="1:10" x14ac:dyDescent="0.25">
      <c r="A189" s="225" t="s">
        <v>4</v>
      </c>
      <c r="B189" s="226" t="s">
        <v>695</v>
      </c>
      <c r="C189" s="31"/>
      <c r="D189" s="31"/>
      <c r="E189" s="31"/>
      <c r="F189" s="31"/>
      <c r="G189" s="31"/>
      <c r="H189" s="31"/>
      <c r="I189" s="46"/>
      <c r="J189" s="46"/>
    </row>
    <row r="190" spans="1:10" x14ac:dyDescent="0.25">
      <c r="A190" s="225" t="s">
        <v>6</v>
      </c>
      <c r="B190" s="226" t="s">
        <v>669</v>
      </c>
      <c r="C190" s="31"/>
      <c r="D190" s="31"/>
      <c r="E190" s="31"/>
      <c r="F190" s="31"/>
      <c r="G190" s="31"/>
      <c r="H190" s="31"/>
      <c r="I190" s="46"/>
      <c r="J190" s="46"/>
    </row>
    <row r="191" spans="1:10" x14ac:dyDescent="0.25">
      <c r="A191" s="225" t="s">
        <v>8</v>
      </c>
      <c r="B191" s="226" t="s">
        <v>31</v>
      </c>
      <c r="C191" s="46"/>
      <c r="D191" s="46"/>
      <c r="E191" s="46"/>
      <c r="F191" s="46"/>
      <c r="G191" s="46"/>
      <c r="H191" s="46"/>
      <c r="I191" s="46"/>
      <c r="J191" s="46"/>
    </row>
    <row r="192" spans="1:10" ht="26.4" x14ac:dyDescent="0.25">
      <c r="A192" s="174" t="s">
        <v>10</v>
      </c>
      <c r="B192" s="190" t="s">
        <v>11</v>
      </c>
      <c r="C192" s="190" t="s">
        <v>12</v>
      </c>
      <c r="D192" s="190"/>
      <c r="E192" s="190" t="s">
        <v>13</v>
      </c>
      <c r="F192" s="190"/>
      <c r="G192" s="190" t="s">
        <v>14</v>
      </c>
      <c r="H192" s="192" t="s">
        <v>15</v>
      </c>
      <c r="I192" s="192" t="s">
        <v>16</v>
      </c>
      <c r="J192" s="192" t="s">
        <v>17</v>
      </c>
    </row>
    <row r="193" spans="1:10" ht="26.4" x14ac:dyDescent="0.25">
      <c r="A193" s="174"/>
      <c r="B193" s="190"/>
      <c r="C193" s="190"/>
      <c r="D193" s="190"/>
      <c r="E193" s="71" t="s">
        <v>18</v>
      </c>
      <c r="F193" s="71" t="s">
        <v>19</v>
      </c>
      <c r="G193" s="190"/>
      <c r="H193" s="193"/>
      <c r="I193" s="193"/>
      <c r="J193" s="193"/>
    </row>
    <row r="194" spans="1:10" ht="211.2" x14ac:dyDescent="0.25">
      <c r="A194" s="3" t="s">
        <v>516</v>
      </c>
      <c r="B194" s="222" t="s">
        <v>670</v>
      </c>
      <c r="C194" s="227" t="s">
        <v>671</v>
      </c>
      <c r="D194" s="21" t="s">
        <v>1047</v>
      </c>
      <c r="E194" s="220" t="s">
        <v>436</v>
      </c>
      <c r="F194" s="220" t="s">
        <v>437</v>
      </c>
      <c r="G194" s="222" t="s">
        <v>669</v>
      </c>
      <c r="H194" s="23">
        <v>0</v>
      </c>
      <c r="I194" s="39" t="s">
        <v>696</v>
      </c>
      <c r="J194" s="39" t="s">
        <v>38</v>
      </c>
    </row>
    <row r="195" spans="1:10" ht="277.2" x14ac:dyDescent="0.25">
      <c r="A195" s="3"/>
      <c r="B195" s="222" t="s">
        <v>672</v>
      </c>
      <c r="C195" s="1" t="s">
        <v>673</v>
      </c>
      <c r="D195" s="21" t="s">
        <v>1048</v>
      </c>
      <c r="E195" s="220" t="s">
        <v>674</v>
      </c>
      <c r="F195" s="220" t="s">
        <v>675</v>
      </c>
      <c r="G195" s="222" t="s">
        <v>669</v>
      </c>
      <c r="H195" s="215">
        <v>0</v>
      </c>
      <c r="I195" s="3" t="s">
        <v>676</v>
      </c>
      <c r="J195" s="3" t="s">
        <v>697</v>
      </c>
    </row>
    <row r="196" spans="1:10" ht="158.4" x14ac:dyDescent="0.25">
      <c r="A196" s="3"/>
      <c r="B196" s="222" t="s">
        <v>677</v>
      </c>
      <c r="C196" s="1" t="s">
        <v>678</v>
      </c>
      <c r="D196" s="21" t="s">
        <v>1049</v>
      </c>
      <c r="E196" s="220" t="s">
        <v>679</v>
      </c>
      <c r="F196" s="220" t="s">
        <v>680</v>
      </c>
      <c r="G196" s="222" t="s">
        <v>669</v>
      </c>
      <c r="H196" s="23">
        <v>37666</v>
      </c>
      <c r="I196" s="3" t="s">
        <v>681</v>
      </c>
      <c r="J196" s="3" t="s">
        <v>882</v>
      </c>
    </row>
    <row r="197" spans="1:10" ht="132" x14ac:dyDescent="0.25">
      <c r="A197" s="3"/>
      <c r="B197" s="222" t="s">
        <v>698</v>
      </c>
      <c r="C197" s="1" t="s">
        <v>682</v>
      </c>
      <c r="D197" s="21" t="s">
        <v>1050</v>
      </c>
      <c r="E197" s="224" t="s">
        <v>683</v>
      </c>
      <c r="F197" s="224" t="s">
        <v>684</v>
      </c>
      <c r="G197" s="222" t="s">
        <v>669</v>
      </c>
      <c r="H197" s="23">
        <v>2100</v>
      </c>
      <c r="I197" s="3" t="s">
        <v>685</v>
      </c>
      <c r="J197" s="39" t="s">
        <v>38</v>
      </c>
    </row>
    <row r="198" spans="1:10" ht="118.8" x14ac:dyDescent="0.25">
      <c r="A198" s="3"/>
      <c r="B198" s="222" t="s">
        <v>686</v>
      </c>
      <c r="C198" s="1" t="s">
        <v>687</v>
      </c>
      <c r="D198" s="21" t="s">
        <v>1051</v>
      </c>
      <c r="E198" s="224" t="s">
        <v>688</v>
      </c>
      <c r="F198" s="224" t="s">
        <v>689</v>
      </c>
      <c r="G198" s="222" t="s">
        <v>669</v>
      </c>
      <c r="H198" s="215">
        <v>0</v>
      </c>
      <c r="I198" s="3" t="s">
        <v>690</v>
      </c>
      <c r="J198" s="39" t="s">
        <v>38</v>
      </c>
    </row>
    <row r="199" spans="1:10" ht="158.4" x14ac:dyDescent="0.25">
      <c r="A199" s="3"/>
      <c r="B199" s="222" t="s">
        <v>691</v>
      </c>
      <c r="C199" s="1" t="s">
        <v>692</v>
      </c>
      <c r="D199" s="21" t="s">
        <v>1052</v>
      </c>
      <c r="E199" s="224" t="s">
        <v>693</v>
      </c>
      <c r="F199" s="224" t="s">
        <v>694</v>
      </c>
      <c r="G199" s="222" t="s">
        <v>669</v>
      </c>
      <c r="H199" s="215">
        <v>0</v>
      </c>
      <c r="I199" s="3" t="s">
        <v>525</v>
      </c>
      <c r="J199" s="39" t="s">
        <v>893</v>
      </c>
    </row>
    <row r="203" spans="1:10" x14ac:dyDescent="0.25">
      <c r="A203" s="29" t="s">
        <v>1</v>
      </c>
      <c r="B203" s="30" t="s">
        <v>21</v>
      </c>
      <c r="C203" s="29"/>
      <c r="D203" s="29"/>
      <c r="E203" s="29"/>
      <c r="F203" s="29"/>
      <c r="G203" s="29"/>
      <c r="H203" s="29"/>
      <c r="I203" s="46"/>
      <c r="J203" s="46"/>
    </row>
    <row r="204" spans="1:10" x14ac:dyDescent="0.25">
      <c r="A204" s="29" t="s">
        <v>2</v>
      </c>
      <c r="B204" s="30" t="s">
        <v>414</v>
      </c>
      <c r="C204" s="29"/>
      <c r="D204" s="29"/>
      <c r="E204" s="29"/>
      <c r="F204" s="29"/>
      <c r="G204" s="29"/>
      <c r="H204" s="29"/>
      <c r="I204" s="46"/>
      <c r="J204" s="46"/>
    </row>
    <row r="205" spans="1:10" x14ac:dyDescent="0.25">
      <c r="A205" s="29" t="s">
        <v>4</v>
      </c>
      <c r="B205" s="210" t="s">
        <v>699</v>
      </c>
      <c r="C205" s="29"/>
      <c r="D205" s="29"/>
      <c r="E205" s="29"/>
      <c r="F205" s="29"/>
      <c r="G205" s="29"/>
      <c r="H205" s="29"/>
      <c r="I205" s="46"/>
      <c r="J205" s="46"/>
    </row>
    <row r="206" spans="1:10" x14ac:dyDescent="0.25">
      <c r="A206" s="29" t="s">
        <v>6</v>
      </c>
      <c r="B206" s="30" t="s">
        <v>700</v>
      </c>
      <c r="C206" s="29"/>
      <c r="D206" s="29"/>
      <c r="E206" s="29"/>
      <c r="F206" s="29"/>
      <c r="G206" s="29"/>
      <c r="H206" s="29"/>
      <c r="I206" s="46"/>
      <c r="J206" s="46"/>
    </row>
    <row r="207" spans="1:10" x14ac:dyDescent="0.25">
      <c r="A207" s="31" t="s">
        <v>8</v>
      </c>
      <c r="B207" s="32" t="s">
        <v>701</v>
      </c>
      <c r="C207" s="46"/>
      <c r="D207" s="46"/>
      <c r="E207" s="46"/>
      <c r="F207" s="46"/>
      <c r="G207" s="46"/>
      <c r="H207" s="46"/>
      <c r="I207" s="46"/>
      <c r="J207" s="46"/>
    </row>
    <row r="208" spans="1:10" ht="26.4" x14ac:dyDescent="0.25">
      <c r="A208" s="174" t="s">
        <v>10</v>
      </c>
      <c r="B208" s="190" t="s">
        <v>11</v>
      </c>
      <c r="C208" s="190" t="s">
        <v>12</v>
      </c>
      <c r="D208" s="190"/>
      <c r="E208" s="190" t="s">
        <v>13</v>
      </c>
      <c r="F208" s="190"/>
      <c r="G208" s="190" t="s">
        <v>14</v>
      </c>
      <c r="H208" s="190" t="s">
        <v>15</v>
      </c>
      <c r="I208" s="190" t="s">
        <v>16</v>
      </c>
      <c r="J208" s="190" t="s">
        <v>17</v>
      </c>
    </row>
    <row r="209" spans="1:10" ht="26.4" x14ac:dyDescent="0.25">
      <c r="A209" s="174"/>
      <c r="B209" s="190"/>
      <c r="C209" s="190"/>
      <c r="D209" s="190"/>
      <c r="E209" s="71" t="s">
        <v>18</v>
      </c>
      <c r="F209" s="71" t="s">
        <v>19</v>
      </c>
      <c r="G209" s="190"/>
      <c r="H209" s="190"/>
      <c r="I209" s="190"/>
      <c r="J209" s="190"/>
    </row>
    <row r="210" spans="1:10" ht="184.8" x14ac:dyDescent="0.25">
      <c r="A210" s="39" t="s">
        <v>702</v>
      </c>
      <c r="B210" s="1" t="s">
        <v>703</v>
      </c>
      <c r="C210" s="21" t="s">
        <v>748</v>
      </c>
      <c r="D210" s="21" t="s">
        <v>1047</v>
      </c>
      <c r="E210" s="213" t="s">
        <v>704</v>
      </c>
      <c r="F210" s="213" t="s">
        <v>705</v>
      </c>
      <c r="G210" s="1" t="s">
        <v>706</v>
      </c>
      <c r="H210" s="23">
        <v>0</v>
      </c>
      <c r="I210" s="21" t="s">
        <v>749</v>
      </c>
      <c r="J210" s="194" t="s">
        <v>750</v>
      </c>
    </row>
    <row r="211" spans="1:10" ht="118.8" x14ac:dyDescent="0.25">
      <c r="A211" s="39"/>
      <c r="B211" s="227" t="s">
        <v>751</v>
      </c>
      <c r="C211" s="1" t="s">
        <v>752</v>
      </c>
      <c r="D211" s="21" t="s">
        <v>1048</v>
      </c>
      <c r="E211" s="218" t="s">
        <v>753</v>
      </c>
      <c r="F211" s="218" t="s">
        <v>754</v>
      </c>
      <c r="G211" s="1" t="s">
        <v>706</v>
      </c>
      <c r="H211" s="23">
        <v>0</v>
      </c>
      <c r="I211" s="21" t="s">
        <v>755</v>
      </c>
      <c r="J211" s="194" t="s">
        <v>750</v>
      </c>
    </row>
    <row r="212" spans="1:10" ht="92.4" x14ac:dyDescent="0.25">
      <c r="A212" s="39"/>
      <c r="B212" s="216" t="s">
        <v>707</v>
      </c>
      <c r="C212" s="1" t="s">
        <v>756</v>
      </c>
      <c r="D212" s="21" t="s">
        <v>1049</v>
      </c>
      <c r="E212" s="218">
        <v>45384</v>
      </c>
      <c r="F212" s="218">
        <v>45595</v>
      </c>
      <c r="G212" s="1" t="s">
        <v>706</v>
      </c>
      <c r="H212" s="23">
        <v>0</v>
      </c>
      <c r="I212" s="1" t="s">
        <v>757</v>
      </c>
      <c r="J212" s="194" t="s">
        <v>750</v>
      </c>
    </row>
    <row r="213" spans="1:10" ht="158.4" x14ac:dyDescent="0.25">
      <c r="A213" s="39"/>
      <c r="B213" s="216" t="s">
        <v>708</v>
      </c>
      <c r="C213" s="1" t="s">
        <v>1044</v>
      </c>
      <c r="D213" s="21" t="s">
        <v>1050</v>
      </c>
      <c r="E213" s="218" t="s">
        <v>758</v>
      </c>
      <c r="F213" s="218" t="s">
        <v>759</v>
      </c>
      <c r="G213" s="1" t="s">
        <v>706</v>
      </c>
      <c r="H213" s="23">
        <v>0</v>
      </c>
      <c r="I213" s="1" t="s">
        <v>760</v>
      </c>
      <c r="J213" s="194" t="s">
        <v>750</v>
      </c>
    </row>
    <row r="214" spans="1:10" ht="158.4" x14ac:dyDescent="0.25">
      <c r="A214" s="39"/>
      <c r="B214" s="216" t="s">
        <v>709</v>
      </c>
      <c r="C214" s="1" t="s">
        <v>1045</v>
      </c>
      <c r="D214" s="21" t="s">
        <v>1051</v>
      </c>
      <c r="E214" s="218" t="s">
        <v>761</v>
      </c>
      <c r="F214" s="218" t="s">
        <v>762</v>
      </c>
      <c r="G214" s="1" t="s">
        <v>706</v>
      </c>
      <c r="H214" s="23">
        <v>0</v>
      </c>
      <c r="I214" s="1" t="s">
        <v>763</v>
      </c>
      <c r="J214" s="194" t="s">
        <v>764</v>
      </c>
    </row>
    <row r="215" spans="1:10" ht="132" x14ac:dyDescent="0.25">
      <c r="A215" s="39"/>
      <c r="B215" s="216" t="s">
        <v>710</v>
      </c>
      <c r="C215" s="1" t="s">
        <v>1046</v>
      </c>
      <c r="D215" s="21" t="s">
        <v>1052</v>
      </c>
      <c r="E215" s="256" t="s">
        <v>765</v>
      </c>
      <c r="F215" s="218" t="s">
        <v>766</v>
      </c>
      <c r="G215" s="1" t="s">
        <v>706</v>
      </c>
      <c r="H215" s="23">
        <v>0</v>
      </c>
      <c r="I215" s="1" t="s">
        <v>767</v>
      </c>
      <c r="J215" s="194" t="s">
        <v>764</v>
      </c>
    </row>
    <row r="219" spans="1:10" s="51" customFormat="1" x14ac:dyDescent="0.25">
      <c r="A219" s="228" t="s">
        <v>1</v>
      </c>
      <c r="B219" s="46" t="s">
        <v>21</v>
      </c>
      <c r="C219" s="228"/>
      <c r="D219" s="228"/>
      <c r="E219" s="228"/>
      <c r="F219" s="228"/>
      <c r="G219" s="228"/>
      <c r="H219" s="228"/>
      <c r="I219" s="46"/>
      <c r="J219" s="46"/>
    </row>
    <row r="220" spans="1:10" s="51" customFormat="1" x14ac:dyDescent="0.25">
      <c r="A220" s="228" t="s">
        <v>2</v>
      </c>
      <c r="B220" s="46" t="s">
        <v>478</v>
      </c>
      <c r="C220" s="228"/>
      <c r="D220" s="228"/>
      <c r="E220" s="228"/>
      <c r="F220" s="228"/>
      <c r="G220" s="228"/>
      <c r="H220" s="228"/>
      <c r="I220" s="46"/>
      <c r="J220" s="46"/>
    </row>
    <row r="221" spans="1:10" s="51" customFormat="1" x14ac:dyDescent="0.25">
      <c r="A221" s="228" t="s">
        <v>4</v>
      </c>
      <c r="B221" s="46" t="s">
        <v>711</v>
      </c>
      <c r="C221" s="228"/>
      <c r="D221" s="228"/>
      <c r="E221" s="228"/>
      <c r="F221" s="228"/>
      <c r="G221" s="228"/>
      <c r="H221" s="228"/>
      <c r="I221" s="46"/>
      <c r="J221" s="46"/>
    </row>
    <row r="222" spans="1:10" s="51" customFormat="1" x14ac:dyDescent="0.25">
      <c r="A222" s="228" t="s">
        <v>6</v>
      </c>
      <c r="B222" s="46" t="s">
        <v>480</v>
      </c>
      <c r="C222" s="228"/>
      <c r="D222" s="228"/>
      <c r="E222" s="228"/>
      <c r="F222" s="228"/>
      <c r="G222" s="228"/>
      <c r="H222" s="228"/>
      <c r="I222" s="46"/>
      <c r="J222" s="46"/>
    </row>
    <row r="223" spans="1:10" s="51" customFormat="1" x14ac:dyDescent="0.25">
      <c r="A223" s="228" t="s">
        <v>8</v>
      </c>
      <c r="B223" s="51" t="s">
        <v>712</v>
      </c>
      <c r="C223" s="46"/>
      <c r="D223" s="46"/>
      <c r="E223" s="46"/>
      <c r="F223" s="46"/>
      <c r="G223" s="46"/>
      <c r="H223" s="46"/>
      <c r="I223" s="46"/>
      <c r="J223" s="46"/>
    </row>
    <row r="224" spans="1:10" s="51" customFormat="1" ht="26.4" x14ac:dyDescent="0.25">
      <c r="A224" s="257" t="s">
        <v>10</v>
      </c>
      <c r="B224" s="258" t="s">
        <v>11</v>
      </c>
      <c r="C224" s="258" t="s">
        <v>12</v>
      </c>
      <c r="D224" s="258"/>
      <c r="E224" s="258" t="s">
        <v>13</v>
      </c>
      <c r="F224" s="259"/>
      <c r="G224" s="258" t="s">
        <v>14</v>
      </c>
      <c r="H224" s="258" t="s">
        <v>15</v>
      </c>
      <c r="I224" s="258" t="s">
        <v>16</v>
      </c>
      <c r="J224" s="258" t="s">
        <v>17</v>
      </c>
    </row>
    <row r="225" spans="1:10" s="51" customFormat="1" ht="26.4" x14ac:dyDescent="0.25">
      <c r="A225" s="260"/>
      <c r="B225" s="259"/>
      <c r="C225" s="259"/>
      <c r="D225" s="259"/>
      <c r="E225" s="82" t="s">
        <v>18</v>
      </c>
      <c r="F225" s="82" t="s">
        <v>19</v>
      </c>
      <c r="G225" s="259"/>
      <c r="H225" s="259"/>
      <c r="I225" s="259"/>
      <c r="J225" s="259"/>
    </row>
    <row r="226" spans="1:10" s="51" customFormat="1" ht="105.6" x14ac:dyDescent="0.25">
      <c r="A226" s="260"/>
      <c r="B226" s="1" t="s">
        <v>713</v>
      </c>
      <c r="C226" s="1" t="s">
        <v>778</v>
      </c>
      <c r="D226" s="21" t="s">
        <v>1047</v>
      </c>
      <c r="E226" s="224">
        <v>45397</v>
      </c>
      <c r="F226" s="224">
        <v>45580</v>
      </c>
      <c r="G226" s="2" t="s">
        <v>480</v>
      </c>
      <c r="H226" s="23">
        <v>0</v>
      </c>
      <c r="I226" s="3" t="s">
        <v>714</v>
      </c>
      <c r="J226" s="3" t="s">
        <v>768</v>
      </c>
    </row>
    <row r="227" spans="1:10" s="51" customFormat="1" ht="92.4" x14ac:dyDescent="0.25">
      <c r="A227" s="260"/>
      <c r="B227" s="1" t="s">
        <v>715</v>
      </c>
      <c r="C227" s="9" t="s">
        <v>769</v>
      </c>
      <c r="D227" s="21" t="s">
        <v>1048</v>
      </c>
      <c r="E227" s="224">
        <v>45324</v>
      </c>
      <c r="F227" s="224">
        <v>45654</v>
      </c>
      <c r="G227" s="2" t="s">
        <v>480</v>
      </c>
      <c r="H227" s="23">
        <v>0</v>
      </c>
      <c r="I227" s="3" t="s">
        <v>716</v>
      </c>
      <c r="J227" s="3" t="s">
        <v>770</v>
      </c>
    </row>
    <row r="228" spans="1:10" s="51" customFormat="1" ht="79.2" x14ac:dyDescent="0.25">
      <c r="A228" s="260"/>
      <c r="B228" s="1" t="s">
        <v>717</v>
      </c>
      <c r="C228" s="1" t="s">
        <v>771</v>
      </c>
      <c r="D228" s="21" t="s">
        <v>1049</v>
      </c>
      <c r="E228" s="224">
        <v>45324</v>
      </c>
      <c r="F228" s="224">
        <v>45654</v>
      </c>
      <c r="G228" s="2" t="s">
        <v>480</v>
      </c>
      <c r="H228" s="215">
        <v>130</v>
      </c>
      <c r="I228" s="3" t="s">
        <v>718</v>
      </c>
      <c r="J228" s="3" t="s">
        <v>772</v>
      </c>
    </row>
    <row r="229" spans="1:10" s="51" customFormat="1" ht="92.4" x14ac:dyDescent="0.25">
      <c r="A229" s="260"/>
      <c r="B229" s="1" t="s">
        <v>719</v>
      </c>
      <c r="C229" s="1" t="s">
        <v>720</v>
      </c>
      <c r="D229" s="21" t="s">
        <v>1050</v>
      </c>
      <c r="E229" s="224">
        <v>45293</v>
      </c>
      <c r="F229" s="224">
        <v>45654</v>
      </c>
      <c r="G229" s="2" t="s">
        <v>480</v>
      </c>
      <c r="H229" s="23">
        <v>333</v>
      </c>
      <c r="I229" s="3" t="s">
        <v>721</v>
      </c>
      <c r="J229" s="3" t="s">
        <v>1017</v>
      </c>
    </row>
    <row r="230" spans="1:10" s="51" customFormat="1" ht="118.8" x14ac:dyDescent="0.25">
      <c r="A230" s="260"/>
      <c r="B230" s="1" t="s">
        <v>722</v>
      </c>
      <c r="C230" s="1" t="s">
        <v>723</v>
      </c>
      <c r="D230" s="21" t="s">
        <v>1051</v>
      </c>
      <c r="E230" s="224">
        <v>45293</v>
      </c>
      <c r="F230" s="224">
        <v>45654</v>
      </c>
      <c r="G230" s="2" t="s">
        <v>480</v>
      </c>
      <c r="H230" s="23">
        <v>760</v>
      </c>
      <c r="I230" s="3" t="s">
        <v>724</v>
      </c>
      <c r="J230" s="3" t="s">
        <v>1017</v>
      </c>
    </row>
    <row r="231" spans="1:10" s="51" customFormat="1" ht="79.2" x14ac:dyDescent="0.25">
      <c r="A231" s="260"/>
      <c r="B231" s="1" t="s">
        <v>725</v>
      </c>
      <c r="C231" s="1" t="s">
        <v>773</v>
      </c>
      <c r="D231" s="21" t="s">
        <v>1052</v>
      </c>
      <c r="E231" s="252" t="s">
        <v>774</v>
      </c>
      <c r="F231" s="252" t="s">
        <v>775</v>
      </c>
      <c r="G231" s="2" t="s">
        <v>480</v>
      </c>
      <c r="H231" s="23">
        <v>0</v>
      </c>
      <c r="I231" s="3" t="s">
        <v>776</v>
      </c>
      <c r="J231" s="3" t="s">
        <v>726</v>
      </c>
    </row>
    <row r="232" spans="1:10" s="51" customFormat="1" ht="79.2" x14ac:dyDescent="0.25">
      <c r="A232" s="260"/>
      <c r="B232" s="1" t="s">
        <v>727</v>
      </c>
      <c r="C232" s="1" t="s">
        <v>777</v>
      </c>
      <c r="D232" s="21" t="s">
        <v>1053</v>
      </c>
      <c r="E232" s="247" t="s">
        <v>663</v>
      </c>
      <c r="F232" s="224">
        <v>45654</v>
      </c>
      <c r="G232" s="2" t="s">
        <v>480</v>
      </c>
      <c r="H232" s="23">
        <v>0</v>
      </c>
      <c r="I232" s="3" t="s">
        <v>728</v>
      </c>
      <c r="J232" s="3" t="s">
        <v>729</v>
      </c>
    </row>
    <row r="236" spans="1:10" s="51" customFormat="1" x14ac:dyDescent="0.25">
      <c r="A236" s="228" t="s">
        <v>1</v>
      </c>
      <c r="B236" s="46" t="s">
        <v>21</v>
      </c>
      <c r="C236" s="228"/>
      <c r="D236" s="228"/>
      <c r="E236" s="228"/>
      <c r="F236" s="228"/>
      <c r="G236" s="228"/>
      <c r="H236" s="228"/>
      <c r="I236" s="46"/>
      <c r="J236" s="46"/>
    </row>
    <row r="237" spans="1:10" s="51" customFormat="1" x14ac:dyDescent="0.25">
      <c r="A237" s="228" t="s">
        <v>2</v>
      </c>
      <c r="B237" s="46" t="s">
        <v>3</v>
      </c>
      <c r="C237" s="228"/>
      <c r="D237" s="228"/>
      <c r="E237" s="228"/>
      <c r="F237" s="228"/>
      <c r="G237" s="228"/>
      <c r="H237" s="228"/>
      <c r="I237" s="46"/>
      <c r="J237" s="46"/>
    </row>
    <row r="238" spans="1:10" s="51" customFormat="1" x14ac:dyDescent="0.25">
      <c r="A238" s="228" t="s">
        <v>4</v>
      </c>
      <c r="B238" s="80" t="s">
        <v>730</v>
      </c>
      <c r="C238" s="228"/>
      <c r="D238" s="228"/>
      <c r="E238" s="228"/>
      <c r="F238" s="228"/>
      <c r="G238" s="228"/>
      <c r="H238" s="228"/>
      <c r="I238" s="46"/>
      <c r="J238" s="46"/>
    </row>
    <row r="239" spans="1:10" s="51" customFormat="1" x14ac:dyDescent="0.25">
      <c r="A239" s="228" t="s">
        <v>6</v>
      </c>
      <c r="B239" s="80" t="s">
        <v>480</v>
      </c>
      <c r="C239" s="228"/>
      <c r="D239" s="228"/>
      <c r="E239" s="228"/>
      <c r="F239" s="228"/>
      <c r="G239" s="228"/>
      <c r="H239" s="228"/>
      <c r="I239" s="46"/>
      <c r="J239" s="46"/>
    </row>
    <row r="240" spans="1:10" s="51" customFormat="1" x14ac:dyDescent="0.25">
      <c r="A240" s="228" t="s">
        <v>8</v>
      </c>
      <c r="B240" s="80" t="s">
        <v>731</v>
      </c>
      <c r="C240" s="46"/>
      <c r="D240" s="46"/>
      <c r="E240" s="46"/>
      <c r="F240" s="46"/>
      <c r="G240" s="46"/>
      <c r="H240" s="46"/>
      <c r="I240" s="46"/>
      <c r="J240" s="46"/>
    </row>
    <row r="241" spans="1:10" s="51" customFormat="1" ht="26.4" x14ac:dyDescent="0.25">
      <c r="A241" s="257" t="s">
        <v>10</v>
      </c>
      <c r="B241" s="261" t="s">
        <v>11</v>
      </c>
      <c r="C241" s="258" t="s">
        <v>12</v>
      </c>
      <c r="D241" s="258"/>
      <c r="E241" s="258" t="s">
        <v>13</v>
      </c>
      <c r="F241" s="259"/>
      <c r="G241" s="258" t="s">
        <v>14</v>
      </c>
      <c r="H241" s="258" t="s">
        <v>15</v>
      </c>
      <c r="I241" s="258" t="s">
        <v>16</v>
      </c>
      <c r="J241" s="258" t="s">
        <v>17</v>
      </c>
    </row>
    <row r="242" spans="1:10" s="51" customFormat="1" ht="26.4" x14ac:dyDescent="0.25">
      <c r="A242" s="260"/>
      <c r="B242" s="259"/>
      <c r="C242" s="259"/>
      <c r="D242" s="259"/>
      <c r="E242" s="82" t="s">
        <v>18</v>
      </c>
      <c r="F242" s="82" t="s">
        <v>19</v>
      </c>
      <c r="G242" s="259"/>
      <c r="H242" s="259"/>
      <c r="I242" s="259"/>
      <c r="J242" s="259"/>
    </row>
    <row r="243" spans="1:10" s="51" customFormat="1" ht="198" x14ac:dyDescent="0.25">
      <c r="A243" s="3" t="s">
        <v>732</v>
      </c>
      <c r="B243" s="1" t="s">
        <v>733</v>
      </c>
      <c r="C243" s="1" t="s">
        <v>734</v>
      </c>
      <c r="D243" s="21" t="s">
        <v>1047</v>
      </c>
      <c r="E243" s="224">
        <v>45293</v>
      </c>
      <c r="F243" s="224">
        <v>45654</v>
      </c>
      <c r="G243" s="2" t="s">
        <v>480</v>
      </c>
      <c r="H243" s="262" t="s">
        <v>735</v>
      </c>
      <c r="I243" s="3" t="s">
        <v>736</v>
      </c>
      <c r="J243" s="3" t="s">
        <v>1018</v>
      </c>
    </row>
    <row r="244" spans="1:10" s="51" customFormat="1" ht="132" x14ac:dyDescent="0.25">
      <c r="A244" s="260"/>
      <c r="B244" s="247" t="s">
        <v>737</v>
      </c>
      <c r="C244" s="1" t="s">
        <v>738</v>
      </c>
      <c r="D244" s="21" t="s">
        <v>1048</v>
      </c>
      <c r="E244" s="224" t="s">
        <v>779</v>
      </c>
      <c r="F244" s="224" t="s">
        <v>780</v>
      </c>
      <c r="G244" s="2" t="s">
        <v>480</v>
      </c>
      <c r="H244" s="23">
        <v>0</v>
      </c>
      <c r="I244" s="3" t="s">
        <v>739</v>
      </c>
      <c r="J244" s="263" t="s">
        <v>782</v>
      </c>
    </row>
    <row r="245" spans="1:10" s="51" customFormat="1" ht="118.8" x14ac:dyDescent="0.25">
      <c r="A245" s="260"/>
      <c r="B245" s="247" t="s">
        <v>740</v>
      </c>
      <c r="C245" s="1" t="s">
        <v>741</v>
      </c>
      <c r="D245" s="21" t="s">
        <v>1049</v>
      </c>
      <c r="E245" s="247" t="s">
        <v>742</v>
      </c>
      <c r="F245" s="247" t="s">
        <v>743</v>
      </c>
      <c r="G245" s="2" t="s">
        <v>480</v>
      </c>
      <c r="H245" s="262">
        <v>50</v>
      </c>
      <c r="I245" s="3" t="s">
        <v>744</v>
      </c>
      <c r="J245" s="3" t="s">
        <v>781</v>
      </c>
    </row>
    <row r="246" spans="1:10" s="51" customFormat="1" ht="52.8" x14ac:dyDescent="0.25">
      <c r="A246" s="260"/>
      <c r="B246" s="247" t="s">
        <v>745</v>
      </c>
      <c r="C246" s="1" t="s">
        <v>783</v>
      </c>
      <c r="D246" s="21" t="s">
        <v>1050</v>
      </c>
      <c r="E246" s="224">
        <v>45293</v>
      </c>
      <c r="F246" s="224">
        <v>45368</v>
      </c>
      <c r="G246" s="2" t="s">
        <v>480</v>
      </c>
      <c r="H246" s="23">
        <v>0</v>
      </c>
      <c r="I246" s="3" t="s">
        <v>746</v>
      </c>
      <c r="J246" s="3" t="s">
        <v>784</v>
      </c>
    </row>
    <row r="247" spans="1:10" s="51" customFormat="1" ht="105.6" x14ac:dyDescent="0.25">
      <c r="A247" s="260"/>
      <c r="B247" s="247" t="s">
        <v>747</v>
      </c>
      <c r="C247" s="1" t="s">
        <v>785</v>
      </c>
      <c r="D247" s="21" t="s">
        <v>1051</v>
      </c>
      <c r="E247" s="224">
        <v>45407</v>
      </c>
      <c r="F247" s="224">
        <v>45417</v>
      </c>
      <c r="G247" s="2" t="s">
        <v>480</v>
      </c>
      <c r="H247" s="23">
        <v>0</v>
      </c>
      <c r="I247" s="3" t="s">
        <v>786</v>
      </c>
      <c r="J247" s="3" t="s">
        <v>344</v>
      </c>
    </row>
    <row r="250" spans="1:10" ht="17.399999999999999" x14ac:dyDescent="0.3">
      <c r="H250" s="264">
        <f>SUM(H10:H18,H29:H30,H41:H45,H56,H67:H70,H81:H82,H93:H95,H106:H108,H119:H125,H136:H141,H152:H154,H165:H168,H179:H183,H194:H199,H210:H215,H226:H232,H243:H247)</f>
        <v>124941.33333333331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33" zoomScale="70" zoomScaleNormal="70" workbookViewId="0">
      <selection activeCell="D34" sqref="D34"/>
    </sheetView>
  </sheetViews>
  <sheetFormatPr baseColWidth="10" defaultColWidth="14.44140625" defaultRowHeight="13.2" x14ac:dyDescent="0.25"/>
  <cols>
    <col min="1" max="1" width="28.44140625" style="210" customWidth="1"/>
    <col min="2" max="2" width="46.88671875" style="210" customWidth="1"/>
    <col min="3" max="3" width="39.88671875" style="210" customWidth="1"/>
    <col min="4" max="4" width="16.21875" style="210" customWidth="1"/>
    <col min="5" max="6" width="10.88671875" style="210" customWidth="1"/>
    <col min="7" max="7" width="18.44140625" style="210" customWidth="1"/>
    <col min="8" max="8" width="19.33203125" style="210" customWidth="1"/>
    <col min="9" max="9" width="53.44140625" style="210" customWidth="1"/>
    <col min="10" max="10" width="25.44140625" style="210" customWidth="1"/>
    <col min="11" max="11" width="10.88671875" style="210" customWidth="1"/>
    <col min="12" max="27" width="10.6640625" style="210" customWidth="1"/>
    <col min="28" max="16384" width="14.44140625" style="210"/>
  </cols>
  <sheetData>
    <row r="1" spans="1:11" ht="39.6" x14ac:dyDescent="0.25">
      <c r="A1" s="265" t="s">
        <v>0</v>
      </c>
    </row>
    <row r="2" spans="1:11" ht="26.4" x14ac:dyDescent="0.25">
      <c r="A2" s="265" t="s">
        <v>20</v>
      </c>
      <c r="B2" s="265"/>
      <c r="C2" s="265"/>
      <c r="D2" s="265"/>
      <c r="E2" s="265"/>
      <c r="F2" s="265"/>
      <c r="G2" s="265"/>
      <c r="H2" s="265"/>
      <c r="I2" s="265"/>
      <c r="J2" s="265"/>
    </row>
    <row r="3" spans="1:11" x14ac:dyDescent="0.25">
      <c r="A3" s="228" t="s">
        <v>1</v>
      </c>
      <c r="B3" s="46" t="s">
        <v>21</v>
      </c>
      <c r="C3" s="228"/>
      <c r="D3" s="228"/>
      <c r="E3" s="228"/>
      <c r="F3" s="228"/>
      <c r="G3" s="228"/>
      <c r="H3" s="228"/>
      <c r="I3" s="46"/>
      <c r="J3" s="46"/>
    </row>
    <row r="4" spans="1:11" x14ac:dyDescent="0.25">
      <c r="A4" s="228" t="s">
        <v>2</v>
      </c>
      <c r="B4" s="46" t="s">
        <v>787</v>
      </c>
      <c r="C4" s="228"/>
      <c r="D4" s="228"/>
      <c r="E4" s="228"/>
      <c r="F4" s="228"/>
      <c r="G4" s="228"/>
      <c r="H4" s="228"/>
      <c r="I4" s="46"/>
      <c r="J4" s="46"/>
    </row>
    <row r="5" spans="1:11" x14ac:dyDescent="0.25">
      <c r="A5" s="228" t="s">
        <v>4</v>
      </c>
      <c r="B5" s="46" t="s">
        <v>788</v>
      </c>
      <c r="C5" s="228"/>
      <c r="D5" s="228"/>
      <c r="E5" s="228"/>
      <c r="F5" s="228"/>
      <c r="G5" s="228"/>
      <c r="H5" s="228"/>
      <c r="I5" s="46"/>
      <c r="J5" s="46"/>
    </row>
    <row r="6" spans="1:11" x14ac:dyDescent="0.25">
      <c r="A6" s="228" t="s">
        <v>6</v>
      </c>
      <c r="B6" s="46" t="s">
        <v>487</v>
      </c>
      <c r="C6" s="228"/>
      <c r="D6" s="228"/>
      <c r="E6" s="228"/>
      <c r="F6" s="228"/>
      <c r="G6" s="228"/>
      <c r="H6" s="228"/>
      <c r="I6" s="46"/>
      <c r="J6" s="46"/>
    </row>
    <row r="7" spans="1:11" x14ac:dyDescent="0.25">
      <c r="A7" s="228" t="s">
        <v>8</v>
      </c>
      <c r="B7" s="51" t="s">
        <v>789</v>
      </c>
      <c r="C7" s="46"/>
      <c r="D7" s="46"/>
      <c r="E7" s="46"/>
      <c r="F7" s="46"/>
      <c r="G7" s="46"/>
      <c r="H7" s="46"/>
      <c r="I7" s="46"/>
      <c r="J7" s="46"/>
    </row>
    <row r="8" spans="1:11" ht="26.4" x14ac:dyDescent="0.25">
      <c r="A8" s="229" t="s">
        <v>10</v>
      </c>
      <c r="B8" s="230" t="s">
        <v>11</v>
      </c>
      <c r="C8" s="230" t="s">
        <v>12</v>
      </c>
      <c r="D8" s="231"/>
      <c r="E8" s="232" t="s">
        <v>13</v>
      </c>
      <c r="F8" s="233"/>
      <c r="G8" s="230" t="s">
        <v>14</v>
      </c>
      <c r="H8" s="230" t="s">
        <v>15</v>
      </c>
      <c r="I8" s="230" t="s">
        <v>16</v>
      </c>
      <c r="J8" s="230" t="s">
        <v>17</v>
      </c>
    </row>
    <row r="9" spans="1:11" ht="39.6" x14ac:dyDescent="0.25">
      <c r="A9" s="234"/>
      <c r="B9" s="235"/>
      <c r="C9" s="235"/>
      <c r="D9" s="235"/>
      <c r="E9" s="236" t="s">
        <v>18</v>
      </c>
      <c r="F9" s="236" t="s">
        <v>19</v>
      </c>
      <c r="G9" s="235"/>
      <c r="H9" s="235"/>
      <c r="I9" s="235"/>
      <c r="J9" s="235"/>
    </row>
    <row r="10" spans="1:11" ht="145.19999999999999" x14ac:dyDescent="0.25">
      <c r="A10" s="266" t="s">
        <v>790</v>
      </c>
      <c r="B10" s="238" t="s">
        <v>791</v>
      </c>
      <c r="C10" s="238" t="s">
        <v>792</v>
      </c>
      <c r="D10" s="21" t="s">
        <v>1047</v>
      </c>
      <c r="E10" s="267" t="s">
        <v>793</v>
      </c>
      <c r="F10" s="267" t="s">
        <v>794</v>
      </c>
      <c r="G10" s="240" t="s">
        <v>487</v>
      </c>
      <c r="H10" s="268">
        <v>0</v>
      </c>
      <c r="I10" s="238" t="s">
        <v>795</v>
      </c>
      <c r="J10" s="238" t="s">
        <v>874</v>
      </c>
      <c r="K10" s="269"/>
    </row>
    <row r="11" spans="1:11" ht="132" x14ac:dyDescent="0.25">
      <c r="A11" s="242"/>
      <c r="B11" s="238" t="s">
        <v>796</v>
      </c>
      <c r="C11" s="238" t="s">
        <v>797</v>
      </c>
      <c r="D11" s="21" t="s">
        <v>1048</v>
      </c>
      <c r="E11" s="267" t="s">
        <v>798</v>
      </c>
      <c r="F11" s="267" t="s">
        <v>799</v>
      </c>
      <c r="G11" s="240" t="s">
        <v>487</v>
      </c>
      <c r="H11" s="268">
        <v>0</v>
      </c>
      <c r="I11" s="238" t="s">
        <v>800</v>
      </c>
      <c r="J11" s="238" t="s">
        <v>875</v>
      </c>
    </row>
    <row r="12" spans="1:11" ht="79.2" x14ac:dyDescent="0.25">
      <c r="A12" s="242"/>
      <c r="B12" s="238" t="s">
        <v>801</v>
      </c>
      <c r="C12" s="238" t="s">
        <v>802</v>
      </c>
      <c r="D12" s="21" t="s">
        <v>1049</v>
      </c>
      <c r="E12" s="270" t="s">
        <v>803</v>
      </c>
      <c r="F12" s="270" t="s">
        <v>804</v>
      </c>
      <c r="G12" s="240" t="s">
        <v>487</v>
      </c>
      <c r="H12" s="268">
        <v>0</v>
      </c>
      <c r="I12" s="238" t="s">
        <v>805</v>
      </c>
      <c r="J12" s="238" t="s">
        <v>770</v>
      </c>
    </row>
    <row r="13" spans="1:11" ht="105.6" x14ac:dyDescent="0.25">
      <c r="A13" s="242"/>
      <c r="B13" s="238" t="s">
        <v>806</v>
      </c>
      <c r="C13" s="238" t="s">
        <v>876</v>
      </c>
      <c r="D13" s="21" t="s">
        <v>1050</v>
      </c>
      <c r="E13" s="270">
        <v>45293</v>
      </c>
      <c r="F13" s="270">
        <v>45654</v>
      </c>
      <c r="G13" s="240" t="s">
        <v>487</v>
      </c>
      <c r="H13" s="268">
        <v>0</v>
      </c>
      <c r="I13" s="238" t="s">
        <v>807</v>
      </c>
      <c r="J13" s="238" t="s">
        <v>877</v>
      </c>
    </row>
    <row r="14" spans="1:11" ht="92.4" x14ac:dyDescent="0.25">
      <c r="A14" s="242"/>
      <c r="B14" s="238" t="s">
        <v>808</v>
      </c>
      <c r="C14" s="238" t="s">
        <v>878</v>
      </c>
      <c r="D14" s="21" t="s">
        <v>1051</v>
      </c>
      <c r="E14" s="270">
        <v>45293</v>
      </c>
      <c r="F14" s="270">
        <v>45654</v>
      </c>
      <c r="G14" s="240" t="s">
        <v>487</v>
      </c>
      <c r="H14" s="271" t="s">
        <v>809</v>
      </c>
      <c r="I14" s="238" t="s">
        <v>810</v>
      </c>
      <c r="J14" s="238" t="s">
        <v>879</v>
      </c>
    </row>
    <row r="15" spans="1:11" ht="132" x14ac:dyDescent="0.25">
      <c r="A15" s="242"/>
      <c r="B15" s="238" t="s">
        <v>811</v>
      </c>
      <c r="C15" s="238" t="s">
        <v>812</v>
      </c>
      <c r="D15" s="21" t="s">
        <v>1052</v>
      </c>
      <c r="E15" s="270" t="s">
        <v>813</v>
      </c>
      <c r="F15" s="270" t="s">
        <v>814</v>
      </c>
      <c r="G15" s="240" t="s">
        <v>487</v>
      </c>
      <c r="H15" s="271" t="s">
        <v>815</v>
      </c>
      <c r="I15" s="238" t="s">
        <v>816</v>
      </c>
      <c r="J15" s="238" t="s">
        <v>880</v>
      </c>
    </row>
    <row r="16" spans="1:11" ht="105.6" x14ac:dyDescent="0.25">
      <c r="A16" s="242"/>
      <c r="B16" s="238" t="s">
        <v>817</v>
      </c>
      <c r="C16" s="238" t="s">
        <v>818</v>
      </c>
      <c r="D16" s="21" t="s">
        <v>1053</v>
      </c>
      <c r="E16" s="270" t="s">
        <v>819</v>
      </c>
      <c r="F16" s="270" t="s">
        <v>820</v>
      </c>
      <c r="G16" s="240" t="s">
        <v>487</v>
      </c>
      <c r="H16" s="268">
        <v>0</v>
      </c>
      <c r="I16" s="238" t="s">
        <v>821</v>
      </c>
      <c r="J16" s="238" t="s">
        <v>881</v>
      </c>
    </row>
    <row r="17" spans="1:11" ht="105.6" x14ac:dyDescent="0.25">
      <c r="A17" s="242"/>
      <c r="B17" s="238" t="s">
        <v>822</v>
      </c>
      <c r="C17" s="238" t="s">
        <v>823</v>
      </c>
      <c r="D17" s="21" t="s">
        <v>1054</v>
      </c>
      <c r="E17" s="270" t="s">
        <v>824</v>
      </c>
      <c r="F17" s="270" t="s">
        <v>825</v>
      </c>
      <c r="G17" s="240" t="s">
        <v>487</v>
      </c>
      <c r="H17" s="268">
        <v>0</v>
      </c>
      <c r="I17" s="238" t="s">
        <v>826</v>
      </c>
      <c r="J17" s="238" t="s">
        <v>882</v>
      </c>
    </row>
    <row r="18" spans="1:11" ht="92.4" x14ac:dyDescent="0.25">
      <c r="A18" s="234"/>
      <c r="B18" s="238" t="s">
        <v>827</v>
      </c>
      <c r="C18" s="238" t="s">
        <v>828</v>
      </c>
      <c r="D18" s="21" t="s">
        <v>1055</v>
      </c>
      <c r="E18" s="270" t="s">
        <v>829</v>
      </c>
      <c r="F18" s="270" t="s">
        <v>830</v>
      </c>
      <c r="G18" s="240" t="s">
        <v>487</v>
      </c>
      <c r="H18" s="268">
        <v>0</v>
      </c>
      <c r="I18" s="272" t="s">
        <v>831</v>
      </c>
      <c r="J18" s="238" t="s">
        <v>781</v>
      </c>
    </row>
    <row r="22" spans="1:11" x14ac:dyDescent="0.25">
      <c r="A22" s="228" t="s">
        <v>1</v>
      </c>
      <c r="B22" s="46" t="s">
        <v>21</v>
      </c>
      <c r="C22" s="228"/>
      <c r="D22" s="228"/>
      <c r="E22" s="228"/>
      <c r="F22" s="228"/>
      <c r="G22" s="228"/>
      <c r="H22" s="228"/>
      <c r="I22" s="46"/>
      <c r="J22" s="46"/>
    </row>
    <row r="23" spans="1:11" x14ac:dyDescent="0.25">
      <c r="A23" s="228" t="s">
        <v>2</v>
      </c>
      <c r="B23" s="46" t="s">
        <v>787</v>
      </c>
      <c r="C23" s="228"/>
      <c r="D23" s="228"/>
      <c r="E23" s="228"/>
      <c r="F23" s="228"/>
      <c r="G23" s="228"/>
      <c r="H23" s="228"/>
      <c r="I23" s="46"/>
      <c r="J23" s="46"/>
    </row>
    <row r="24" spans="1:11" x14ac:dyDescent="0.25">
      <c r="A24" s="228" t="s">
        <v>4</v>
      </c>
      <c r="B24" s="46" t="s">
        <v>832</v>
      </c>
      <c r="C24" s="228"/>
      <c r="D24" s="228"/>
      <c r="E24" s="228"/>
      <c r="F24" s="228"/>
      <c r="G24" s="228"/>
      <c r="H24" s="228"/>
      <c r="I24" s="46"/>
      <c r="J24" s="46"/>
    </row>
    <row r="25" spans="1:11" x14ac:dyDescent="0.25">
      <c r="A25" s="228" t="s">
        <v>6</v>
      </c>
      <c r="B25" s="46" t="s">
        <v>487</v>
      </c>
      <c r="C25" s="228"/>
      <c r="D25" s="228"/>
      <c r="E25" s="228"/>
      <c r="F25" s="228"/>
      <c r="G25" s="228"/>
      <c r="H25" s="228"/>
      <c r="I25" s="46"/>
      <c r="J25" s="46"/>
    </row>
    <row r="26" spans="1:11" x14ac:dyDescent="0.25">
      <c r="A26" s="228" t="s">
        <v>8</v>
      </c>
      <c r="B26" s="51" t="s">
        <v>789</v>
      </c>
      <c r="C26" s="46"/>
      <c r="D26" s="46"/>
      <c r="E26" s="46"/>
      <c r="F26" s="46"/>
      <c r="G26" s="46"/>
      <c r="H26" s="46"/>
      <c r="I26" s="46"/>
      <c r="J26" s="46"/>
    </row>
    <row r="27" spans="1:11" ht="26.4" x14ac:dyDescent="0.25">
      <c r="A27" s="229" t="s">
        <v>10</v>
      </c>
      <c r="B27" s="230" t="s">
        <v>11</v>
      </c>
      <c r="C27" s="245" t="s">
        <v>12</v>
      </c>
      <c r="D27" s="273"/>
      <c r="E27" s="232" t="s">
        <v>13</v>
      </c>
      <c r="F27" s="233"/>
      <c r="G27" s="230" t="s">
        <v>14</v>
      </c>
      <c r="H27" s="230" t="s">
        <v>15</v>
      </c>
      <c r="I27" s="230" t="s">
        <v>16</v>
      </c>
      <c r="J27" s="230" t="s">
        <v>17</v>
      </c>
    </row>
    <row r="28" spans="1:11" ht="39.6" x14ac:dyDescent="0.25">
      <c r="A28" s="234"/>
      <c r="B28" s="235"/>
      <c r="C28" s="235"/>
      <c r="D28" s="235"/>
      <c r="E28" s="236" t="s">
        <v>18</v>
      </c>
      <c r="F28" s="236" t="s">
        <v>19</v>
      </c>
      <c r="G28" s="235"/>
      <c r="H28" s="235"/>
      <c r="I28" s="235"/>
      <c r="J28" s="235"/>
    </row>
    <row r="29" spans="1:11" ht="145.19999999999999" x14ac:dyDescent="0.25">
      <c r="A29" s="266" t="s">
        <v>790</v>
      </c>
      <c r="B29" s="238" t="s">
        <v>833</v>
      </c>
      <c r="C29" s="238" t="s">
        <v>834</v>
      </c>
      <c r="D29" s="21" t="s">
        <v>1047</v>
      </c>
      <c r="E29" s="267" t="s">
        <v>793</v>
      </c>
      <c r="F29" s="267" t="s">
        <v>794</v>
      </c>
      <c r="G29" s="274" t="s">
        <v>835</v>
      </c>
      <c r="H29" s="268">
        <v>0</v>
      </c>
      <c r="I29" s="238" t="s">
        <v>883</v>
      </c>
      <c r="J29" s="254" t="s">
        <v>884</v>
      </c>
      <c r="K29" s="269"/>
    </row>
    <row r="30" spans="1:11" ht="105.6" x14ac:dyDescent="0.25">
      <c r="A30" s="242"/>
      <c r="B30" s="238" t="s">
        <v>1032</v>
      </c>
      <c r="C30" s="238" t="s">
        <v>1033</v>
      </c>
      <c r="D30" s="21" t="s">
        <v>1048</v>
      </c>
      <c r="E30" s="267" t="s">
        <v>836</v>
      </c>
      <c r="F30" s="267" t="s">
        <v>837</v>
      </c>
      <c r="G30" s="274" t="s">
        <v>835</v>
      </c>
      <c r="H30" s="268">
        <v>0</v>
      </c>
      <c r="I30" s="238" t="s">
        <v>1034</v>
      </c>
      <c r="J30" s="238" t="s">
        <v>885</v>
      </c>
    </row>
    <row r="31" spans="1:11" ht="118.8" x14ac:dyDescent="0.25">
      <c r="A31" s="242"/>
      <c r="B31" s="238" t="s">
        <v>838</v>
      </c>
      <c r="C31" s="238" t="s">
        <v>839</v>
      </c>
      <c r="D31" s="21" t="s">
        <v>1049</v>
      </c>
      <c r="E31" s="267" t="s">
        <v>840</v>
      </c>
      <c r="F31" s="267" t="s">
        <v>841</v>
      </c>
      <c r="G31" s="274" t="s">
        <v>835</v>
      </c>
      <c r="H31" s="275">
        <v>10000</v>
      </c>
      <c r="I31" s="238" t="s">
        <v>842</v>
      </c>
      <c r="J31" s="238" t="s">
        <v>886</v>
      </c>
    </row>
    <row r="32" spans="1:11" ht="118.8" x14ac:dyDescent="0.25">
      <c r="A32" s="242"/>
      <c r="B32" s="238" t="s">
        <v>843</v>
      </c>
      <c r="C32" s="238" t="s">
        <v>844</v>
      </c>
      <c r="D32" s="21" t="s">
        <v>1050</v>
      </c>
      <c r="E32" s="267" t="s">
        <v>845</v>
      </c>
      <c r="F32" s="267" t="s">
        <v>846</v>
      </c>
      <c r="G32" s="274" t="s">
        <v>835</v>
      </c>
      <c r="H32" s="275">
        <v>1000</v>
      </c>
      <c r="I32" s="238" t="s">
        <v>847</v>
      </c>
      <c r="J32" s="238" t="s">
        <v>887</v>
      </c>
    </row>
    <row r="33" spans="1:10" ht="92.4" x14ac:dyDescent="0.25">
      <c r="A33" s="242"/>
      <c r="B33" s="238" t="s">
        <v>848</v>
      </c>
      <c r="C33" s="238" t="s">
        <v>849</v>
      </c>
      <c r="D33" s="21" t="s">
        <v>1051</v>
      </c>
      <c r="E33" s="267" t="s">
        <v>888</v>
      </c>
      <c r="F33" s="267" t="s">
        <v>889</v>
      </c>
      <c r="G33" s="274" t="s">
        <v>835</v>
      </c>
      <c r="H33" s="275">
        <v>0</v>
      </c>
      <c r="I33" s="238" t="s">
        <v>850</v>
      </c>
      <c r="J33" s="238" t="s">
        <v>890</v>
      </c>
    </row>
    <row r="34" spans="1:10" ht="118.8" x14ac:dyDescent="0.25">
      <c r="A34" s="242"/>
      <c r="B34" s="238" t="s">
        <v>891</v>
      </c>
      <c r="C34" s="238" t="s">
        <v>851</v>
      </c>
      <c r="D34" s="21" t="s">
        <v>1052</v>
      </c>
      <c r="E34" s="267" t="s">
        <v>888</v>
      </c>
      <c r="F34" s="267" t="s">
        <v>892</v>
      </c>
      <c r="G34" s="274" t="s">
        <v>835</v>
      </c>
      <c r="H34" s="275">
        <v>0</v>
      </c>
      <c r="I34" s="238" t="s">
        <v>852</v>
      </c>
      <c r="J34" s="238" t="s">
        <v>893</v>
      </c>
    </row>
    <row r="35" spans="1:10" ht="184.8" x14ac:dyDescent="0.25">
      <c r="A35" s="234"/>
      <c r="B35" s="238" t="s">
        <v>894</v>
      </c>
      <c r="C35" s="238" t="s">
        <v>895</v>
      </c>
      <c r="D35" s="21" t="s">
        <v>1053</v>
      </c>
      <c r="E35" s="267" t="s">
        <v>853</v>
      </c>
      <c r="F35" s="267" t="s">
        <v>854</v>
      </c>
      <c r="G35" s="274" t="s">
        <v>835</v>
      </c>
      <c r="H35" s="275">
        <v>12000</v>
      </c>
      <c r="I35" s="238" t="s">
        <v>855</v>
      </c>
      <c r="J35" s="238" t="s">
        <v>896</v>
      </c>
    </row>
    <row r="39" spans="1:10" x14ac:dyDescent="0.25">
      <c r="A39" s="228" t="s">
        <v>1</v>
      </c>
      <c r="B39" s="46" t="s">
        <v>21</v>
      </c>
      <c r="C39" s="228"/>
      <c r="D39" s="228"/>
      <c r="E39" s="228"/>
      <c r="F39" s="228"/>
      <c r="G39" s="228"/>
      <c r="H39" s="228"/>
      <c r="I39" s="46"/>
      <c r="J39" s="46"/>
    </row>
    <row r="40" spans="1:10" x14ac:dyDescent="0.25">
      <c r="A40" s="228" t="s">
        <v>2</v>
      </c>
      <c r="B40" s="46" t="s">
        <v>787</v>
      </c>
      <c r="C40" s="228"/>
      <c r="D40" s="228"/>
      <c r="E40" s="228"/>
      <c r="F40" s="228"/>
      <c r="G40" s="228"/>
      <c r="H40" s="228"/>
      <c r="I40" s="46"/>
      <c r="J40" s="46"/>
    </row>
    <row r="41" spans="1:10" x14ac:dyDescent="0.25">
      <c r="A41" s="228" t="s">
        <v>4</v>
      </c>
      <c r="B41" s="46" t="s">
        <v>856</v>
      </c>
      <c r="C41" s="228"/>
      <c r="D41" s="228"/>
      <c r="E41" s="228"/>
      <c r="F41" s="228"/>
      <c r="G41" s="228"/>
      <c r="H41" s="228"/>
      <c r="I41" s="46"/>
      <c r="J41" s="46"/>
    </row>
    <row r="42" spans="1:10" x14ac:dyDescent="0.25">
      <c r="A42" s="228" t="s">
        <v>6</v>
      </c>
      <c r="B42" s="46" t="s">
        <v>487</v>
      </c>
      <c r="C42" s="228"/>
      <c r="D42" s="228"/>
      <c r="E42" s="228"/>
      <c r="F42" s="228"/>
      <c r="G42" s="228"/>
      <c r="H42" s="228"/>
      <c r="I42" s="46"/>
      <c r="J42" s="46"/>
    </row>
    <row r="43" spans="1:10" x14ac:dyDescent="0.25">
      <c r="A43" s="228" t="s">
        <v>8</v>
      </c>
      <c r="B43" s="51" t="s">
        <v>789</v>
      </c>
      <c r="C43" s="46"/>
      <c r="D43" s="46"/>
      <c r="E43" s="46"/>
      <c r="F43" s="46"/>
      <c r="G43" s="46"/>
      <c r="H43" s="46"/>
      <c r="I43" s="46"/>
      <c r="J43" s="46"/>
    </row>
    <row r="44" spans="1:10" ht="26.4" x14ac:dyDescent="0.25">
      <c r="A44" s="229" t="s">
        <v>10</v>
      </c>
      <c r="B44" s="276" t="s">
        <v>11</v>
      </c>
      <c r="C44" s="276" t="s">
        <v>12</v>
      </c>
      <c r="D44" s="277"/>
      <c r="E44" s="278" t="s">
        <v>13</v>
      </c>
      <c r="F44" s="233"/>
      <c r="G44" s="276" t="s">
        <v>14</v>
      </c>
      <c r="H44" s="276" t="s">
        <v>15</v>
      </c>
      <c r="I44" s="276" t="s">
        <v>16</v>
      </c>
      <c r="J44" s="276" t="s">
        <v>17</v>
      </c>
    </row>
    <row r="45" spans="1:10" ht="39.6" x14ac:dyDescent="0.25">
      <c r="A45" s="234"/>
      <c r="B45" s="235"/>
      <c r="C45" s="235"/>
      <c r="D45" s="235"/>
      <c r="E45" s="279" t="s">
        <v>18</v>
      </c>
      <c r="F45" s="279" t="s">
        <v>19</v>
      </c>
      <c r="G45" s="235"/>
      <c r="H45" s="235"/>
      <c r="I45" s="235"/>
      <c r="J45" s="235"/>
    </row>
    <row r="46" spans="1:10" ht="145.19999999999999" x14ac:dyDescent="0.25">
      <c r="A46" s="266" t="s">
        <v>790</v>
      </c>
      <c r="B46" s="238" t="s">
        <v>857</v>
      </c>
      <c r="C46" s="238" t="s">
        <v>858</v>
      </c>
      <c r="D46" s="21" t="s">
        <v>1047</v>
      </c>
      <c r="E46" s="267" t="s">
        <v>793</v>
      </c>
      <c r="F46" s="267" t="s">
        <v>794</v>
      </c>
      <c r="G46" s="240" t="s">
        <v>487</v>
      </c>
      <c r="H46" s="268">
        <v>0</v>
      </c>
      <c r="I46" s="238" t="s">
        <v>859</v>
      </c>
      <c r="J46" s="238" t="s">
        <v>578</v>
      </c>
    </row>
    <row r="47" spans="1:10" ht="105.6" x14ac:dyDescent="0.25">
      <c r="A47" s="242"/>
      <c r="B47" s="238" t="s">
        <v>860</v>
      </c>
      <c r="C47" s="238" t="s">
        <v>861</v>
      </c>
      <c r="D47" s="21" t="s">
        <v>1048</v>
      </c>
      <c r="E47" s="267" t="s">
        <v>862</v>
      </c>
      <c r="F47" s="267" t="s">
        <v>863</v>
      </c>
      <c r="G47" s="240" t="s">
        <v>487</v>
      </c>
      <c r="H47" s="268">
        <v>0</v>
      </c>
      <c r="I47" s="238" t="s">
        <v>864</v>
      </c>
      <c r="J47" s="238" t="s">
        <v>897</v>
      </c>
    </row>
    <row r="48" spans="1:10" ht="145.19999999999999" x14ac:dyDescent="0.25">
      <c r="A48" s="242"/>
      <c r="B48" s="238" t="s">
        <v>865</v>
      </c>
      <c r="C48" s="238" t="s">
        <v>866</v>
      </c>
      <c r="D48" s="21" t="s">
        <v>1049</v>
      </c>
      <c r="E48" s="267" t="s">
        <v>867</v>
      </c>
      <c r="F48" s="267" t="s">
        <v>868</v>
      </c>
      <c r="G48" s="240" t="s">
        <v>487</v>
      </c>
      <c r="H48" s="268">
        <v>6000</v>
      </c>
      <c r="I48" s="238" t="s">
        <v>869</v>
      </c>
      <c r="J48" s="238" t="s">
        <v>897</v>
      </c>
    </row>
    <row r="49" spans="1:10" ht="105.6" x14ac:dyDescent="0.25">
      <c r="A49" s="234"/>
      <c r="B49" s="238" t="s">
        <v>870</v>
      </c>
      <c r="C49" s="238" t="s">
        <v>871</v>
      </c>
      <c r="D49" s="21" t="s">
        <v>1050</v>
      </c>
      <c r="E49" s="267" t="s">
        <v>872</v>
      </c>
      <c r="F49" s="267" t="s">
        <v>873</v>
      </c>
      <c r="G49" s="240" t="s">
        <v>487</v>
      </c>
      <c r="H49" s="268">
        <v>1500</v>
      </c>
      <c r="I49" s="238" t="s">
        <v>898</v>
      </c>
      <c r="J49" s="238" t="s">
        <v>899</v>
      </c>
    </row>
    <row r="52" spans="1:10" ht="17.399999999999999" x14ac:dyDescent="0.3">
      <c r="H52" s="264">
        <f>SUM(H10:H18,H29:H35,H46:H49)</f>
        <v>30500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topLeftCell="A13" zoomScale="70" zoomScaleNormal="70" workbookViewId="0">
      <selection activeCell="D18" sqref="D18"/>
    </sheetView>
  </sheetViews>
  <sheetFormatPr baseColWidth="10" defaultColWidth="11.44140625" defaultRowHeight="13.2" x14ac:dyDescent="0.25"/>
  <cols>
    <col min="1" max="1" width="28.33203125" style="210" customWidth="1"/>
    <col min="2" max="2" width="51.6640625" style="210" customWidth="1"/>
    <col min="3" max="3" width="39.88671875" style="210" customWidth="1"/>
    <col min="4" max="4" width="14" style="210" customWidth="1"/>
    <col min="5" max="6" width="11.44140625" style="210"/>
    <col min="7" max="7" width="18.109375" style="210" customWidth="1"/>
    <col min="8" max="8" width="21.88671875" style="210" customWidth="1"/>
    <col min="9" max="9" width="53.33203125" style="210" customWidth="1"/>
    <col min="10" max="10" width="25.33203125" style="210" customWidth="1"/>
    <col min="11" max="16384" width="11.44140625" style="210"/>
  </cols>
  <sheetData>
    <row r="1" spans="1:11" x14ac:dyDescent="0.25">
      <c r="A1" s="280" t="s">
        <v>0</v>
      </c>
      <c r="B1" s="280"/>
      <c r="C1" s="280"/>
      <c r="D1" s="280"/>
      <c r="E1" s="280"/>
      <c r="F1" s="280"/>
      <c r="G1" s="280"/>
      <c r="H1" s="280"/>
      <c r="I1" s="280"/>
      <c r="J1" s="280"/>
      <c r="K1" s="281"/>
    </row>
    <row r="2" spans="1:11" x14ac:dyDescent="0.25">
      <c r="A2" s="280" t="s">
        <v>20</v>
      </c>
      <c r="B2" s="280"/>
      <c r="C2" s="280"/>
      <c r="D2" s="280"/>
      <c r="E2" s="280"/>
      <c r="F2" s="280"/>
      <c r="G2" s="280"/>
      <c r="H2" s="280"/>
      <c r="I2" s="280"/>
      <c r="J2" s="280"/>
      <c r="K2" s="281"/>
    </row>
    <row r="3" spans="1:11" x14ac:dyDescent="0.25">
      <c r="A3" s="282" t="s">
        <v>1</v>
      </c>
      <c r="B3" s="30" t="s">
        <v>21</v>
      </c>
      <c r="C3" s="29"/>
      <c r="D3" s="29"/>
      <c r="E3" s="29"/>
      <c r="F3" s="29"/>
      <c r="G3" s="29"/>
      <c r="H3" s="29"/>
      <c r="I3" s="100"/>
      <c r="J3" s="100"/>
      <c r="K3" s="281"/>
    </row>
    <row r="4" spans="1:11" x14ac:dyDescent="0.25">
      <c r="A4" s="282" t="s">
        <v>2</v>
      </c>
      <c r="B4" s="30" t="s">
        <v>900</v>
      </c>
      <c r="C4" s="29"/>
      <c r="D4" s="29"/>
      <c r="E4" s="29"/>
      <c r="F4" s="29"/>
      <c r="G4" s="29"/>
      <c r="H4" s="29"/>
      <c r="I4" s="100"/>
      <c r="J4" s="100"/>
      <c r="K4" s="281"/>
    </row>
    <row r="5" spans="1:11" x14ac:dyDescent="0.25">
      <c r="A5" s="282" t="s">
        <v>4</v>
      </c>
      <c r="B5" s="283" t="s">
        <v>901</v>
      </c>
      <c r="C5" s="29"/>
      <c r="D5" s="29"/>
      <c r="E5" s="29"/>
      <c r="F5" s="29"/>
      <c r="G5" s="29"/>
      <c r="H5" s="29"/>
      <c r="I5" s="100"/>
      <c r="J5" s="100"/>
      <c r="K5" s="281"/>
    </row>
    <row r="6" spans="1:11" x14ac:dyDescent="0.25">
      <c r="A6" s="282" t="s">
        <v>6</v>
      </c>
      <c r="B6" s="30" t="s">
        <v>902</v>
      </c>
      <c r="C6" s="29"/>
      <c r="D6" s="29"/>
      <c r="E6" s="29"/>
      <c r="F6" s="29"/>
      <c r="G6" s="29"/>
      <c r="H6" s="29"/>
      <c r="I6" s="100"/>
      <c r="J6" s="100"/>
      <c r="K6" s="281"/>
    </row>
    <row r="7" spans="1:11" x14ac:dyDescent="0.25">
      <c r="A7" s="282" t="s">
        <v>8</v>
      </c>
      <c r="B7" s="284" t="s">
        <v>903</v>
      </c>
      <c r="C7" s="100"/>
      <c r="D7" s="100"/>
      <c r="E7" s="100"/>
      <c r="F7" s="100"/>
      <c r="G7" s="100"/>
      <c r="H7" s="100"/>
      <c r="I7" s="100"/>
      <c r="J7" s="100"/>
      <c r="K7" s="281"/>
    </row>
    <row r="8" spans="1:11" x14ac:dyDescent="0.25">
      <c r="A8" s="285" t="s">
        <v>10</v>
      </c>
      <c r="B8" s="285" t="s">
        <v>11</v>
      </c>
      <c r="C8" s="285" t="s">
        <v>12</v>
      </c>
      <c r="D8" s="190"/>
      <c r="E8" s="285" t="s">
        <v>13</v>
      </c>
      <c r="F8" s="285"/>
      <c r="G8" s="285" t="s">
        <v>14</v>
      </c>
      <c r="H8" s="285" t="s">
        <v>15</v>
      </c>
      <c r="I8" s="285" t="s">
        <v>16</v>
      </c>
      <c r="J8" s="285" t="s">
        <v>17</v>
      </c>
    </row>
    <row r="9" spans="1:11" ht="26.4" x14ac:dyDescent="0.25">
      <c r="A9" s="285"/>
      <c r="B9" s="285"/>
      <c r="C9" s="285"/>
      <c r="D9" s="190"/>
      <c r="E9" s="71" t="s">
        <v>18</v>
      </c>
      <c r="F9" s="71" t="s">
        <v>19</v>
      </c>
      <c r="G9" s="285"/>
      <c r="H9" s="285"/>
      <c r="I9" s="285"/>
      <c r="J9" s="285"/>
    </row>
    <row r="10" spans="1:11" ht="79.2" x14ac:dyDescent="0.25">
      <c r="A10" s="286" t="s">
        <v>904</v>
      </c>
      <c r="B10" s="39" t="s">
        <v>934</v>
      </c>
      <c r="C10" s="39" t="s">
        <v>937</v>
      </c>
      <c r="D10" s="21" t="s">
        <v>1047</v>
      </c>
      <c r="E10" s="287">
        <v>45293</v>
      </c>
      <c r="F10" s="287">
        <v>45654</v>
      </c>
      <c r="G10" s="194" t="s">
        <v>905</v>
      </c>
      <c r="H10" s="288">
        <v>0</v>
      </c>
      <c r="I10" s="39" t="s">
        <v>919</v>
      </c>
      <c r="J10" s="39" t="s">
        <v>935</v>
      </c>
    </row>
    <row r="11" spans="1:11" ht="92.4" x14ac:dyDescent="0.25">
      <c r="A11" s="286"/>
      <c r="B11" s="3" t="s">
        <v>906</v>
      </c>
      <c r="C11" s="39" t="s">
        <v>936</v>
      </c>
      <c r="D11" s="21" t="s">
        <v>1048</v>
      </c>
      <c r="E11" s="287">
        <v>45293</v>
      </c>
      <c r="F11" s="287">
        <v>45654</v>
      </c>
      <c r="G11" s="194" t="s">
        <v>905</v>
      </c>
      <c r="H11" s="288">
        <v>0</v>
      </c>
      <c r="I11" s="39" t="s">
        <v>933</v>
      </c>
      <c r="J11" s="39" t="s">
        <v>935</v>
      </c>
    </row>
    <row r="12" spans="1:11" ht="105.6" x14ac:dyDescent="0.25">
      <c r="A12" s="286"/>
      <c r="B12" s="3" t="s">
        <v>907</v>
      </c>
      <c r="C12" s="39" t="s">
        <v>938</v>
      </c>
      <c r="D12" s="21" t="s">
        <v>1049</v>
      </c>
      <c r="E12" s="289" t="s">
        <v>939</v>
      </c>
      <c r="F12" s="289" t="s">
        <v>940</v>
      </c>
      <c r="G12" s="194" t="s">
        <v>905</v>
      </c>
      <c r="H12" s="288">
        <v>0</v>
      </c>
      <c r="I12" s="39" t="s">
        <v>920</v>
      </c>
      <c r="J12" s="39" t="s">
        <v>935</v>
      </c>
    </row>
    <row r="13" spans="1:11" ht="92.4" x14ac:dyDescent="0.25">
      <c r="A13" s="286"/>
      <c r="B13" s="3" t="s">
        <v>908</v>
      </c>
      <c r="C13" s="39" t="s">
        <v>942</v>
      </c>
      <c r="D13" s="21" t="s">
        <v>1050</v>
      </c>
      <c r="E13" s="287">
        <v>45293</v>
      </c>
      <c r="F13" s="287">
        <v>45654</v>
      </c>
      <c r="G13" s="2" t="s">
        <v>905</v>
      </c>
      <c r="H13" s="23">
        <v>0</v>
      </c>
      <c r="I13" s="39" t="s">
        <v>921</v>
      </c>
      <c r="J13" s="39" t="s">
        <v>935</v>
      </c>
    </row>
    <row r="14" spans="1:11" ht="92.4" x14ac:dyDescent="0.25">
      <c r="A14" s="286"/>
      <c r="B14" s="3" t="s">
        <v>909</v>
      </c>
      <c r="C14" s="290" t="s">
        <v>941</v>
      </c>
      <c r="D14" s="21" t="s">
        <v>1051</v>
      </c>
      <c r="E14" s="289" t="s">
        <v>939</v>
      </c>
      <c r="F14" s="289" t="s">
        <v>940</v>
      </c>
      <c r="G14" s="2" t="s">
        <v>905</v>
      </c>
      <c r="H14" s="23">
        <v>0</v>
      </c>
      <c r="I14" s="3" t="s">
        <v>922</v>
      </c>
      <c r="J14" s="39" t="s">
        <v>935</v>
      </c>
    </row>
    <row r="15" spans="1:11" ht="92.4" x14ac:dyDescent="0.25">
      <c r="A15" s="286"/>
      <c r="B15" s="3" t="s">
        <v>910</v>
      </c>
      <c r="C15" s="1" t="s">
        <v>943</v>
      </c>
      <c r="D15" s="21" t="s">
        <v>1052</v>
      </c>
      <c r="E15" s="289" t="s">
        <v>939</v>
      </c>
      <c r="F15" s="289" t="s">
        <v>940</v>
      </c>
      <c r="G15" s="2" t="s">
        <v>905</v>
      </c>
      <c r="H15" s="23">
        <v>0</v>
      </c>
      <c r="I15" s="3" t="s">
        <v>923</v>
      </c>
      <c r="J15" s="39" t="s">
        <v>935</v>
      </c>
    </row>
    <row r="16" spans="1:11" ht="132" x14ac:dyDescent="0.25">
      <c r="A16" s="286"/>
      <c r="B16" s="3" t="s">
        <v>911</v>
      </c>
      <c r="C16" s="3" t="s">
        <v>944</v>
      </c>
      <c r="D16" s="21" t="s">
        <v>1053</v>
      </c>
      <c r="E16" s="287">
        <v>45293</v>
      </c>
      <c r="F16" s="287">
        <v>45654</v>
      </c>
      <c r="G16" s="2" t="s">
        <v>905</v>
      </c>
      <c r="H16" s="23">
        <v>4000</v>
      </c>
      <c r="I16" s="3" t="s">
        <v>924</v>
      </c>
      <c r="J16" s="39" t="s">
        <v>935</v>
      </c>
    </row>
    <row r="17" spans="1:11" ht="92.4" x14ac:dyDescent="0.25">
      <c r="A17" s="286"/>
      <c r="B17" s="9" t="s">
        <v>912</v>
      </c>
      <c r="C17" s="3" t="s">
        <v>945</v>
      </c>
      <c r="D17" s="21" t="s">
        <v>1054</v>
      </c>
      <c r="E17" s="289" t="s">
        <v>939</v>
      </c>
      <c r="F17" s="289" t="s">
        <v>940</v>
      </c>
      <c r="G17" s="2" t="s">
        <v>905</v>
      </c>
      <c r="H17" s="23">
        <v>0</v>
      </c>
      <c r="I17" s="3" t="s">
        <v>925</v>
      </c>
      <c r="J17" s="39" t="s">
        <v>935</v>
      </c>
    </row>
    <row r="18" spans="1:11" ht="92.4" x14ac:dyDescent="0.25">
      <c r="A18" s="286"/>
      <c r="B18" s="3" t="s">
        <v>913</v>
      </c>
      <c r="C18" s="3" t="s">
        <v>946</v>
      </c>
      <c r="D18" s="21" t="s">
        <v>1055</v>
      </c>
      <c r="E18" s="287">
        <v>45293</v>
      </c>
      <c r="F18" s="287">
        <v>45654</v>
      </c>
      <c r="G18" s="2" t="s">
        <v>905</v>
      </c>
      <c r="H18" s="23">
        <v>0</v>
      </c>
      <c r="I18" s="3" t="s">
        <v>926</v>
      </c>
      <c r="J18" s="39" t="s">
        <v>935</v>
      </c>
    </row>
    <row r="19" spans="1:11" ht="184.8" x14ac:dyDescent="0.25">
      <c r="A19" s="286"/>
      <c r="B19" s="3" t="s">
        <v>947</v>
      </c>
      <c r="C19" s="3" t="s">
        <v>948</v>
      </c>
      <c r="D19" s="21" t="s">
        <v>1056</v>
      </c>
      <c r="E19" s="291">
        <v>45488</v>
      </c>
      <c r="F19" s="291">
        <v>45491</v>
      </c>
      <c r="G19" s="2" t="s">
        <v>905</v>
      </c>
      <c r="H19" s="23">
        <v>100</v>
      </c>
      <c r="I19" s="227" t="s">
        <v>927</v>
      </c>
      <c r="J19" s="39" t="s">
        <v>935</v>
      </c>
    </row>
    <row r="20" spans="1:11" ht="132" x14ac:dyDescent="0.25">
      <c r="A20" s="286"/>
      <c r="B20" s="3" t="s">
        <v>914</v>
      </c>
      <c r="C20" s="3" t="s">
        <v>949</v>
      </c>
      <c r="D20" s="21" t="s">
        <v>1057</v>
      </c>
      <c r="E20" s="291">
        <v>45488</v>
      </c>
      <c r="F20" s="291">
        <v>45491</v>
      </c>
      <c r="G20" s="2" t="s">
        <v>905</v>
      </c>
      <c r="H20" s="23">
        <v>500</v>
      </c>
      <c r="I20" s="3" t="s">
        <v>928</v>
      </c>
      <c r="J20" s="39" t="s">
        <v>935</v>
      </c>
    </row>
    <row r="21" spans="1:11" ht="79.2" x14ac:dyDescent="0.25">
      <c r="A21" s="286"/>
      <c r="B21" s="3" t="s">
        <v>915</v>
      </c>
      <c r="C21" s="3" t="s">
        <v>950</v>
      </c>
      <c r="D21" s="21" t="s">
        <v>1058</v>
      </c>
      <c r="E21" s="291">
        <v>45383</v>
      </c>
      <c r="F21" s="291">
        <v>45555</v>
      </c>
      <c r="G21" s="2" t="s">
        <v>905</v>
      </c>
      <c r="H21" s="23">
        <v>0</v>
      </c>
      <c r="I21" s="227" t="s">
        <v>929</v>
      </c>
      <c r="J21" s="39" t="s">
        <v>935</v>
      </c>
    </row>
    <row r="22" spans="1:11" ht="105.6" x14ac:dyDescent="0.25">
      <c r="A22" s="286"/>
      <c r="B22" s="3" t="s">
        <v>916</v>
      </c>
      <c r="C22" s="3" t="s">
        <v>951</v>
      </c>
      <c r="D22" s="21" t="s">
        <v>1059</v>
      </c>
      <c r="E22" s="292" t="s">
        <v>952</v>
      </c>
      <c r="F22" s="292" t="s">
        <v>953</v>
      </c>
      <c r="G22" s="2" t="s">
        <v>905</v>
      </c>
      <c r="H22" s="23">
        <v>0</v>
      </c>
      <c r="I22" s="227" t="s">
        <v>930</v>
      </c>
      <c r="J22" s="39" t="s">
        <v>877</v>
      </c>
    </row>
    <row r="23" spans="1:11" ht="105.6" x14ac:dyDescent="0.25">
      <c r="A23" s="286"/>
      <c r="B23" s="3" t="s">
        <v>917</v>
      </c>
      <c r="C23" s="3" t="s">
        <v>954</v>
      </c>
      <c r="D23" s="21" t="s">
        <v>1060</v>
      </c>
      <c r="E23" s="287">
        <v>45293</v>
      </c>
      <c r="F23" s="287">
        <v>45654</v>
      </c>
      <c r="G23" s="2" t="s">
        <v>905</v>
      </c>
      <c r="H23" s="23">
        <v>0</v>
      </c>
      <c r="I23" s="227" t="s">
        <v>931</v>
      </c>
      <c r="J23" s="39" t="s">
        <v>935</v>
      </c>
    </row>
    <row r="24" spans="1:11" ht="132" x14ac:dyDescent="0.25">
      <c r="A24" s="286"/>
      <c r="B24" s="3" t="s">
        <v>918</v>
      </c>
      <c r="C24" s="3" t="s">
        <v>955</v>
      </c>
      <c r="D24" s="21" t="s">
        <v>1061</v>
      </c>
      <c r="E24" s="287">
        <v>45171</v>
      </c>
      <c r="F24" s="287">
        <v>45654</v>
      </c>
      <c r="G24" s="2" t="s">
        <v>905</v>
      </c>
      <c r="H24" s="23">
        <v>9000</v>
      </c>
      <c r="I24" s="227" t="s">
        <v>932</v>
      </c>
      <c r="J24" s="39" t="s">
        <v>893</v>
      </c>
    </row>
    <row r="28" spans="1:11" x14ac:dyDescent="0.25">
      <c r="A28" s="293" t="s">
        <v>1</v>
      </c>
      <c r="B28" s="30" t="s">
        <v>21</v>
      </c>
      <c r="C28" s="29"/>
      <c r="D28" s="29"/>
      <c r="E28" s="29"/>
      <c r="F28" s="29"/>
      <c r="G28" s="29"/>
      <c r="H28" s="29"/>
      <c r="I28" s="100"/>
      <c r="J28" s="100"/>
      <c r="K28" s="281"/>
    </row>
    <row r="29" spans="1:11" x14ac:dyDescent="0.25">
      <c r="A29" s="293" t="s">
        <v>2</v>
      </c>
      <c r="B29" s="30" t="s">
        <v>900</v>
      </c>
      <c r="C29" s="29"/>
      <c r="D29" s="29"/>
      <c r="E29" s="29"/>
      <c r="F29" s="29"/>
      <c r="G29" s="29"/>
      <c r="H29" s="29"/>
      <c r="I29" s="100"/>
      <c r="J29" s="100"/>
      <c r="K29" s="281"/>
    </row>
    <row r="30" spans="1:11" x14ac:dyDescent="0.25">
      <c r="A30" s="293" t="s">
        <v>4</v>
      </c>
      <c r="B30" s="283" t="s">
        <v>956</v>
      </c>
      <c r="C30" s="29"/>
      <c r="D30" s="29"/>
      <c r="E30" s="29"/>
      <c r="F30" s="29"/>
      <c r="G30" s="29"/>
      <c r="H30" s="29"/>
      <c r="I30" s="100"/>
      <c r="J30" s="100"/>
      <c r="K30" s="281"/>
    </row>
    <row r="31" spans="1:11" x14ac:dyDescent="0.25">
      <c r="A31" s="293" t="s">
        <v>6</v>
      </c>
      <c r="B31" s="30" t="s">
        <v>902</v>
      </c>
      <c r="C31" s="29"/>
      <c r="D31" s="29"/>
      <c r="E31" s="29"/>
      <c r="F31" s="29"/>
      <c r="G31" s="29"/>
      <c r="H31" s="29"/>
      <c r="I31" s="100"/>
      <c r="J31" s="100"/>
      <c r="K31" s="281"/>
    </row>
    <row r="32" spans="1:11" x14ac:dyDescent="0.25">
      <c r="A32" s="293" t="s">
        <v>8</v>
      </c>
      <c r="B32" s="284" t="s">
        <v>903</v>
      </c>
      <c r="C32" s="100"/>
      <c r="D32" s="100"/>
      <c r="E32" s="100"/>
      <c r="F32" s="100"/>
      <c r="G32" s="100"/>
      <c r="H32" s="100"/>
      <c r="I32" s="100"/>
      <c r="J32" s="100"/>
      <c r="K32" s="281"/>
    </row>
    <row r="33" spans="1:10" x14ac:dyDescent="0.25">
      <c r="A33" s="285" t="s">
        <v>10</v>
      </c>
      <c r="B33" s="285" t="s">
        <v>11</v>
      </c>
      <c r="C33" s="285" t="s">
        <v>12</v>
      </c>
      <c r="D33" s="190"/>
      <c r="E33" s="285" t="s">
        <v>13</v>
      </c>
      <c r="F33" s="285"/>
      <c r="G33" s="285" t="s">
        <v>14</v>
      </c>
      <c r="H33" s="285" t="s">
        <v>15</v>
      </c>
      <c r="I33" s="285" t="s">
        <v>16</v>
      </c>
      <c r="J33" s="285" t="s">
        <v>17</v>
      </c>
    </row>
    <row r="34" spans="1:10" ht="26.4" x14ac:dyDescent="0.25">
      <c r="A34" s="285"/>
      <c r="B34" s="285"/>
      <c r="C34" s="285"/>
      <c r="D34" s="190"/>
      <c r="E34" s="71" t="s">
        <v>18</v>
      </c>
      <c r="F34" s="71" t="s">
        <v>19</v>
      </c>
      <c r="G34" s="285"/>
      <c r="H34" s="285"/>
      <c r="I34" s="285"/>
      <c r="J34" s="285"/>
    </row>
    <row r="35" spans="1:10" ht="66" x14ac:dyDescent="0.25">
      <c r="A35" s="294" t="s">
        <v>904</v>
      </c>
      <c r="B35" s="39" t="s">
        <v>957</v>
      </c>
      <c r="C35" s="39" t="s">
        <v>964</v>
      </c>
      <c r="D35" s="21" t="s">
        <v>1047</v>
      </c>
      <c r="E35" s="287">
        <v>45293</v>
      </c>
      <c r="F35" s="287">
        <v>45654</v>
      </c>
      <c r="G35" s="194" t="s">
        <v>905</v>
      </c>
      <c r="H35" s="288">
        <v>0</v>
      </c>
      <c r="I35" s="39" t="s">
        <v>961</v>
      </c>
      <c r="J35" s="39" t="s">
        <v>965</v>
      </c>
    </row>
    <row r="36" spans="1:10" ht="105.6" x14ac:dyDescent="0.25">
      <c r="A36" s="295"/>
      <c r="B36" s="3" t="s">
        <v>958</v>
      </c>
      <c r="C36" s="39" t="s">
        <v>966</v>
      </c>
      <c r="D36" s="21" t="s">
        <v>1048</v>
      </c>
      <c r="E36" s="287">
        <v>45293</v>
      </c>
      <c r="F36" s="287">
        <v>45654</v>
      </c>
      <c r="G36" s="194" t="s">
        <v>905</v>
      </c>
      <c r="H36" s="288">
        <v>167</v>
      </c>
      <c r="I36" s="39" t="s">
        <v>962</v>
      </c>
      <c r="J36" s="39" t="s">
        <v>965</v>
      </c>
    </row>
    <row r="37" spans="1:10" ht="171.6" x14ac:dyDescent="0.25">
      <c r="A37" s="295"/>
      <c r="B37" s="3" t="s">
        <v>959</v>
      </c>
      <c r="C37" s="39" t="s">
        <v>967</v>
      </c>
      <c r="D37" s="21" t="s">
        <v>1049</v>
      </c>
      <c r="E37" s="287">
        <v>45293</v>
      </c>
      <c r="F37" s="287">
        <v>45654</v>
      </c>
      <c r="G37" s="194" t="s">
        <v>62</v>
      </c>
      <c r="H37" s="288">
        <v>211000</v>
      </c>
      <c r="I37" s="39" t="s">
        <v>1035</v>
      </c>
      <c r="J37" s="39" t="s">
        <v>968</v>
      </c>
    </row>
    <row r="38" spans="1:10" ht="66" x14ac:dyDescent="0.25">
      <c r="A38" s="295"/>
      <c r="B38" s="3" t="s">
        <v>960</v>
      </c>
      <c r="C38" s="39" t="s">
        <v>969</v>
      </c>
      <c r="D38" s="21" t="s">
        <v>1050</v>
      </c>
      <c r="E38" s="287">
        <v>45293</v>
      </c>
      <c r="F38" s="287">
        <v>45654</v>
      </c>
      <c r="G38" s="2" t="s">
        <v>970</v>
      </c>
      <c r="H38" s="23">
        <v>0</v>
      </c>
      <c r="I38" s="39" t="s">
        <v>963</v>
      </c>
      <c r="J38" s="39" t="s">
        <v>965</v>
      </c>
    </row>
    <row r="39" spans="1:10" ht="66" x14ac:dyDescent="0.25">
      <c r="A39" s="295"/>
      <c r="B39" s="3" t="s">
        <v>971</v>
      </c>
      <c r="C39" s="39" t="s">
        <v>975</v>
      </c>
      <c r="D39" s="21" t="s">
        <v>1051</v>
      </c>
      <c r="E39" s="287">
        <v>45293</v>
      </c>
      <c r="F39" s="287">
        <v>45654</v>
      </c>
      <c r="G39" s="2" t="s">
        <v>970</v>
      </c>
      <c r="H39" s="23">
        <v>1000</v>
      </c>
      <c r="I39" s="39" t="s">
        <v>972</v>
      </c>
      <c r="J39" s="39" t="s">
        <v>965</v>
      </c>
    </row>
    <row r="40" spans="1:10" ht="66" x14ac:dyDescent="0.25">
      <c r="A40" s="295"/>
      <c r="B40" s="3" t="s">
        <v>973</v>
      </c>
      <c r="C40" s="39" t="s">
        <v>976</v>
      </c>
      <c r="D40" s="21" t="s">
        <v>1052</v>
      </c>
      <c r="E40" s="287">
        <v>45352</v>
      </c>
      <c r="F40" s="287">
        <v>45654</v>
      </c>
      <c r="G40" s="2" t="s">
        <v>970</v>
      </c>
      <c r="H40" s="23">
        <v>1200</v>
      </c>
      <c r="I40" s="39" t="s">
        <v>974</v>
      </c>
      <c r="J40" s="39" t="s">
        <v>968</v>
      </c>
    </row>
    <row r="41" spans="1:10" ht="79.2" x14ac:dyDescent="0.25">
      <c r="A41" s="296"/>
      <c r="B41" s="3" t="s">
        <v>977</v>
      </c>
      <c r="C41" s="39" t="s">
        <v>978</v>
      </c>
      <c r="D41" s="21" t="s">
        <v>1053</v>
      </c>
      <c r="E41" s="287">
        <v>45293</v>
      </c>
      <c r="F41" s="287">
        <v>45654</v>
      </c>
      <c r="G41" s="2" t="s">
        <v>970</v>
      </c>
      <c r="H41" s="23">
        <v>0</v>
      </c>
      <c r="I41" s="39" t="s">
        <v>979</v>
      </c>
      <c r="J41" s="39" t="s">
        <v>935</v>
      </c>
    </row>
    <row r="44" spans="1:10" ht="17.399999999999999" x14ac:dyDescent="0.3">
      <c r="H44" s="264">
        <f>SUM(H10:H24,H35:H41)</f>
        <v>226967</v>
      </c>
    </row>
  </sheetData>
  <mergeCells count="20">
    <mergeCell ref="A10:A24"/>
    <mergeCell ref="A1:J1"/>
    <mergeCell ref="A2:J2"/>
    <mergeCell ref="A8:A9"/>
    <mergeCell ref="B8:B9"/>
    <mergeCell ref="C8:C9"/>
    <mergeCell ref="E8:F8"/>
    <mergeCell ref="G8:G9"/>
    <mergeCell ref="H8:H9"/>
    <mergeCell ref="I8:I9"/>
    <mergeCell ref="J8:J9"/>
    <mergeCell ref="H33:H34"/>
    <mergeCell ref="I33:I34"/>
    <mergeCell ref="J33:J34"/>
    <mergeCell ref="A35:A41"/>
    <mergeCell ref="A33:A34"/>
    <mergeCell ref="B33:B34"/>
    <mergeCell ref="C33:C34"/>
    <mergeCell ref="E33:F33"/>
    <mergeCell ref="G33:G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ORGANIZACIÓN</vt:lpstr>
      <vt:lpstr>INFRAESTRUCTURA</vt:lpstr>
      <vt:lpstr>PROFESORES</vt:lpstr>
      <vt:lpstr>DOCENCIA</vt:lpstr>
      <vt:lpstr>INVESTIGACIÓN</vt:lpstr>
      <vt:lpstr>VINCULACIÓN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dc:creator>
  <cp:lastModifiedBy>HP</cp:lastModifiedBy>
  <dcterms:created xsi:type="dcterms:W3CDTF">2023-03-02T13:55:13Z</dcterms:created>
  <dcterms:modified xsi:type="dcterms:W3CDTF">2024-02-19T22:45:11Z</dcterms:modified>
</cp:coreProperties>
</file>